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そ素数\さくらVPS\"/>
    </mc:Choice>
  </mc:AlternateContent>
  <xr:revisionPtr revIDLastSave="0" documentId="13_ncr:1_{B2736A52-0F83-48F3-810F-3B3C3AC2E3DA}" xr6:coauthVersionLast="47" xr6:coauthVersionMax="47" xr10:uidLastSave="{00000000-0000-0000-0000-000000000000}"/>
  <bookViews>
    <workbookView xWindow="-108" yWindow="-108" windowWidth="23256" windowHeight="12456" activeTab="1" xr2:uid="{1B337576-86CD-40CF-8259-E155C8781320}"/>
  </bookViews>
  <sheets>
    <sheet name="命題一覧" sheetId="1" r:id="rId1"/>
    <sheet name="参照図" sheetId="2" r:id="rId2"/>
    <sheet name="前後関係" sheetId="3" r:id="rId3"/>
  </sheets>
  <definedNames>
    <definedName name="_xlnm._FilterDatabase" localSheetId="1" hidden="1">参照図!$A$1:$M$1491</definedName>
    <definedName name="_xlnm._FilterDatabase" localSheetId="0" hidden="1">命題一覧!$A$1:$J$560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75" i="2" l="1"/>
  <c r="E1475" i="2"/>
  <c r="L1475" i="2" s="1"/>
  <c r="M1474" i="2"/>
  <c r="M1475" i="2" s="1"/>
  <c r="I1474" i="2"/>
  <c r="E1474" i="2"/>
  <c r="L1474" i="2" s="1"/>
  <c r="M1473" i="2"/>
  <c r="L1473" i="2"/>
  <c r="I1473" i="2"/>
  <c r="E1473" i="2"/>
  <c r="M1472" i="2"/>
  <c r="L1472" i="2"/>
  <c r="I1472" i="2"/>
  <c r="E1472" i="2"/>
  <c r="M1471" i="2"/>
  <c r="L1471" i="2"/>
  <c r="I1471" i="2"/>
  <c r="E1471" i="2"/>
  <c r="M1470" i="2"/>
  <c r="L1470" i="2"/>
  <c r="E1470" i="2"/>
  <c r="C1470" i="2"/>
  <c r="A1470" i="2"/>
  <c r="L1469" i="2"/>
  <c r="I1469" i="2"/>
  <c r="E1469" i="2"/>
  <c r="M1468" i="2"/>
  <c r="M1469" i="2" s="1"/>
  <c r="L1468" i="2"/>
  <c r="E1468" i="2"/>
  <c r="C1468" i="2"/>
  <c r="A1468" i="2"/>
  <c r="L1467" i="2"/>
  <c r="I1467" i="2"/>
  <c r="E1467" i="2"/>
  <c r="I1466" i="2"/>
  <c r="E1466" i="2"/>
  <c r="L1466" i="2" s="1"/>
  <c r="M1465" i="2"/>
  <c r="M1466" i="2" s="1"/>
  <c r="M1467" i="2" s="1"/>
  <c r="L1465" i="2"/>
  <c r="E1465" i="2"/>
  <c r="C1465" i="2"/>
  <c r="A1465" i="2"/>
  <c r="I1464" i="2"/>
  <c r="E1464" i="2"/>
  <c r="L1464" i="2" s="1"/>
  <c r="I1463" i="2"/>
  <c r="E1463" i="2"/>
  <c r="I1462" i="2"/>
  <c r="E1462" i="2"/>
  <c r="I1461" i="2"/>
  <c r="E1461" i="2"/>
  <c r="L1461" i="2" s="1"/>
  <c r="M1460" i="2"/>
  <c r="M1461" i="2" s="1"/>
  <c r="M1462" i="2" s="1"/>
  <c r="M1463" i="2" s="1"/>
  <c r="M1464" i="2" s="1"/>
  <c r="I1460" i="2"/>
  <c r="E1460" i="2"/>
  <c r="L1460" i="2" s="1"/>
  <c r="M1459" i="2"/>
  <c r="L1459" i="2"/>
  <c r="I1459" i="2"/>
  <c r="E1459" i="2"/>
  <c r="M1458" i="2"/>
  <c r="L1458" i="2"/>
  <c r="E1458" i="2"/>
  <c r="C1458" i="2"/>
  <c r="A1458" i="2"/>
  <c r="L1457" i="2"/>
  <c r="I1457" i="2"/>
  <c r="E1457" i="2"/>
  <c r="L1456" i="2"/>
  <c r="I1456" i="2"/>
  <c r="E1456" i="2"/>
  <c r="L1455" i="2"/>
  <c r="I1455" i="2"/>
  <c r="E1455" i="2"/>
  <c r="I1454" i="2"/>
  <c r="E1454" i="2"/>
  <c r="L1454" i="2" s="1"/>
  <c r="I1453" i="2"/>
  <c r="E1453" i="2"/>
  <c r="I1452" i="2"/>
  <c r="E1452" i="2"/>
  <c r="I1451" i="2"/>
  <c r="E1451" i="2"/>
  <c r="L1451" i="2" s="1"/>
  <c r="M1450" i="2"/>
  <c r="M1451" i="2" s="1"/>
  <c r="M1452" i="2" s="1"/>
  <c r="M1453" i="2" s="1"/>
  <c r="M1454" i="2" s="1"/>
  <c r="M1455" i="2" s="1"/>
  <c r="M1456" i="2" s="1"/>
  <c r="M1457" i="2" s="1"/>
  <c r="L1450" i="2"/>
  <c r="E1450" i="2"/>
  <c r="C1450" i="2"/>
  <c r="A1450" i="2"/>
  <c r="I1449" i="2"/>
  <c r="E1449" i="2"/>
  <c r="L1449" i="2" s="1"/>
  <c r="I1448" i="2"/>
  <c r="E1448" i="2"/>
  <c r="L1448" i="2" s="1"/>
  <c r="L1447" i="2"/>
  <c r="I1447" i="2"/>
  <c r="E1447" i="2"/>
  <c r="L1446" i="2"/>
  <c r="I1446" i="2"/>
  <c r="E1446" i="2"/>
  <c r="L1445" i="2"/>
  <c r="I1445" i="2"/>
  <c r="E1445" i="2"/>
  <c r="I1444" i="2"/>
  <c r="E1444" i="2"/>
  <c r="L1444" i="2" s="1"/>
  <c r="I1443" i="2"/>
  <c r="E1443" i="2"/>
  <c r="I1442" i="2"/>
  <c r="E1442" i="2"/>
  <c r="I1441" i="2"/>
  <c r="E1441" i="2"/>
  <c r="L1441" i="2" s="1"/>
  <c r="M1440" i="2"/>
  <c r="M1441" i="2" s="1"/>
  <c r="M1442" i="2" s="1"/>
  <c r="M1443" i="2" s="1"/>
  <c r="M1444" i="2" s="1"/>
  <c r="M1445" i="2" s="1"/>
  <c r="M1446" i="2" s="1"/>
  <c r="M1447" i="2" s="1"/>
  <c r="M1448" i="2" s="1"/>
  <c r="M1449" i="2" s="1"/>
  <c r="I1440" i="2"/>
  <c r="E1440" i="2"/>
  <c r="L1440" i="2" s="1"/>
  <c r="M1439" i="2"/>
  <c r="L1439" i="2"/>
  <c r="E1439" i="2"/>
  <c r="C1439" i="2"/>
  <c r="A1439" i="2"/>
  <c r="I1438" i="2"/>
  <c r="E1438" i="2"/>
  <c r="L1438" i="2" s="1"/>
  <c r="L1437" i="2"/>
  <c r="I1437" i="2"/>
  <c r="E1437" i="2"/>
  <c r="L1436" i="2"/>
  <c r="I1436" i="2"/>
  <c r="E1436" i="2"/>
  <c r="L1435" i="2"/>
  <c r="I1435" i="2"/>
  <c r="E1435" i="2"/>
  <c r="I1434" i="2"/>
  <c r="E1434" i="2"/>
  <c r="L1434" i="2" s="1"/>
  <c r="M1433" i="2"/>
  <c r="M1434" i="2" s="1"/>
  <c r="M1435" i="2" s="1"/>
  <c r="M1436" i="2" s="1"/>
  <c r="M1437" i="2" s="1"/>
  <c r="M1438" i="2" s="1"/>
  <c r="I1433" i="2"/>
  <c r="E1433" i="2"/>
  <c r="M1432" i="2"/>
  <c r="L1432" i="2"/>
  <c r="E1432" i="2"/>
  <c r="C1432" i="2"/>
  <c r="A1432" i="2"/>
  <c r="I1431" i="2"/>
  <c r="E1431" i="2"/>
  <c r="L1431" i="2" s="1"/>
  <c r="I1430" i="2"/>
  <c r="E1430" i="2"/>
  <c r="I1429" i="2"/>
  <c r="E1429" i="2"/>
  <c r="L1429" i="2" s="1"/>
  <c r="M1428" i="2"/>
  <c r="M1429" i="2" s="1"/>
  <c r="M1430" i="2" s="1"/>
  <c r="M1431" i="2" s="1"/>
  <c r="I1428" i="2"/>
  <c r="E1428" i="2"/>
  <c r="L1428" i="2" s="1"/>
  <c r="M1427" i="2"/>
  <c r="L1427" i="2"/>
  <c r="I1427" i="2"/>
  <c r="E1427" i="2"/>
  <c r="M1426" i="2"/>
  <c r="L1426" i="2"/>
  <c r="I1426" i="2"/>
  <c r="E1426" i="2"/>
  <c r="M1425" i="2"/>
  <c r="L1425" i="2"/>
  <c r="I1425" i="2"/>
  <c r="E1425" i="2"/>
  <c r="M1424" i="2"/>
  <c r="L1424" i="2"/>
  <c r="E1424" i="2"/>
  <c r="C1424" i="2"/>
  <c r="A1424" i="2"/>
  <c r="L1423" i="2"/>
  <c r="I1423" i="2"/>
  <c r="E1423" i="2"/>
  <c r="M1422" i="2"/>
  <c r="M1423" i="2" s="1"/>
  <c r="L1422" i="2"/>
  <c r="E1422" i="2"/>
  <c r="C1422" i="2"/>
  <c r="A1422" i="2"/>
  <c r="I1421" i="2"/>
  <c r="E1421" i="2"/>
  <c r="L1421" i="2" s="1"/>
  <c r="M1420" i="2"/>
  <c r="M1421" i="2" s="1"/>
  <c r="L1420" i="2"/>
  <c r="E1420" i="2"/>
  <c r="C1420" i="2"/>
  <c r="A1420" i="2"/>
  <c r="I1419" i="2"/>
  <c r="E1419" i="2"/>
  <c r="L1419" i="2" s="1"/>
  <c r="I1418" i="2"/>
  <c r="E1418" i="2"/>
  <c r="L1418" i="2" s="1"/>
  <c r="M1417" i="2"/>
  <c r="M1418" i="2" s="1"/>
  <c r="M1419" i="2" s="1"/>
  <c r="L1417" i="2"/>
  <c r="E1417" i="2"/>
  <c r="C1417" i="2"/>
  <c r="A1417" i="2"/>
  <c r="I1416" i="2"/>
  <c r="E1416" i="2"/>
  <c r="L1416" i="2" s="1"/>
  <c r="I1415" i="2"/>
  <c r="E1415" i="2"/>
  <c r="I1414" i="2"/>
  <c r="E1414" i="2"/>
  <c r="I1413" i="2"/>
  <c r="E1413" i="2"/>
  <c r="L1413" i="2" s="1"/>
  <c r="M1412" i="2"/>
  <c r="M1413" i="2" s="1"/>
  <c r="M1414" i="2" s="1"/>
  <c r="M1415" i="2" s="1"/>
  <c r="M1416" i="2" s="1"/>
  <c r="I1412" i="2"/>
  <c r="E1412" i="2"/>
  <c r="L1412" i="2" s="1"/>
  <c r="M1411" i="2"/>
  <c r="L1411" i="2"/>
  <c r="I1411" i="2"/>
  <c r="E1411" i="2"/>
  <c r="M1410" i="2"/>
  <c r="L1410" i="2"/>
  <c r="E1410" i="2"/>
  <c r="C1410" i="2"/>
  <c r="A1410" i="2"/>
  <c r="L1409" i="2"/>
  <c r="I1409" i="2"/>
  <c r="E1409" i="2"/>
  <c r="I1408" i="2"/>
  <c r="E1408" i="2"/>
  <c r="I1407" i="2"/>
  <c r="E1407" i="2"/>
  <c r="L1407" i="2" s="1"/>
  <c r="I1406" i="2"/>
  <c r="E1406" i="2"/>
  <c r="L1406" i="2" s="1"/>
  <c r="M1405" i="2"/>
  <c r="M1406" i="2" s="1"/>
  <c r="M1407" i="2" s="1"/>
  <c r="M1408" i="2" s="1"/>
  <c r="M1409" i="2" s="1"/>
  <c r="I1405" i="2"/>
  <c r="E1405" i="2"/>
  <c r="M1404" i="2"/>
  <c r="L1404" i="2"/>
  <c r="E1404" i="2"/>
  <c r="C1404" i="2"/>
  <c r="A1404" i="2"/>
  <c r="M1403" i="2"/>
  <c r="I1403" i="2"/>
  <c r="E1403" i="2"/>
  <c r="L1403" i="2" s="1"/>
  <c r="M1402" i="2"/>
  <c r="L1402" i="2"/>
  <c r="E1402" i="2"/>
  <c r="C1402" i="2"/>
  <c r="A1402" i="2"/>
  <c r="I1401" i="2"/>
  <c r="E1401" i="2"/>
  <c r="L1401" i="2" s="1"/>
  <c r="M1400" i="2"/>
  <c r="M1401" i="2" s="1"/>
  <c r="I1400" i="2"/>
  <c r="E1400" i="2"/>
  <c r="M1399" i="2"/>
  <c r="L1399" i="2"/>
  <c r="E1399" i="2"/>
  <c r="C1399" i="2"/>
  <c r="A1399" i="2"/>
  <c r="M1398" i="2"/>
  <c r="I1398" i="2"/>
  <c r="E1398" i="2"/>
  <c r="M1397" i="2"/>
  <c r="L1397" i="2"/>
  <c r="E1397" i="2"/>
  <c r="C1397" i="2"/>
  <c r="A1397" i="2"/>
  <c r="M1396" i="2"/>
  <c r="I1396" i="2"/>
  <c r="E1396" i="2"/>
  <c r="L1395" i="2"/>
  <c r="I1395" i="2"/>
  <c r="E1395" i="2"/>
  <c r="M1394" i="2"/>
  <c r="M1395" i="2" s="1"/>
  <c r="L1394" i="2"/>
  <c r="E1394" i="2"/>
  <c r="C1394" i="2"/>
  <c r="A1394" i="2"/>
  <c r="L1393" i="2"/>
  <c r="I1393" i="2"/>
  <c r="E1393" i="2"/>
  <c r="M1392" i="2"/>
  <c r="M1393" i="2" s="1"/>
  <c r="L1392" i="2"/>
  <c r="E1392" i="2"/>
  <c r="C1392" i="2"/>
  <c r="A1392" i="2"/>
  <c r="L1391" i="2"/>
  <c r="I1391" i="2"/>
  <c r="E1391" i="2"/>
  <c r="M1390" i="2"/>
  <c r="M1391" i="2" s="1"/>
  <c r="I1390" i="2"/>
  <c r="E1390" i="2"/>
  <c r="L1390" i="2" s="1"/>
  <c r="M1389" i="2"/>
  <c r="L1389" i="2"/>
  <c r="E1389" i="2"/>
  <c r="C1389" i="2"/>
  <c r="A1389" i="2"/>
  <c r="M1388" i="2"/>
  <c r="I1388" i="2"/>
  <c r="E1388" i="2"/>
  <c r="L1388" i="2" s="1"/>
  <c r="M1387" i="2"/>
  <c r="L1387" i="2"/>
  <c r="E1387" i="2"/>
  <c r="C1387" i="2"/>
  <c r="A1387" i="2"/>
  <c r="M1386" i="2"/>
  <c r="I1386" i="2"/>
  <c r="E1386" i="2"/>
  <c r="L1386" i="2" s="1"/>
  <c r="M1385" i="2"/>
  <c r="L1385" i="2"/>
  <c r="I1385" i="2"/>
  <c r="E1385" i="2"/>
  <c r="M1384" i="2"/>
  <c r="L1384" i="2"/>
  <c r="E1384" i="2"/>
  <c r="C1384" i="2"/>
  <c r="A1384" i="2"/>
  <c r="L1383" i="2"/>
  <c r="I1383" i="2"/>
  <c r="E1383" i="2"/>
  <c r="M1382" i="2"/>
  <c r="M1383" i="2" s="1"/>
  <c r="I1382" i="2"/>
  <c r="E1382" i="2"/>
  <c r="M1381" i="2"/>
  <c r="L1381" i="2"/>
  <c r="I1381" i="2"/>
  <c r="E1381" i="2"/>
  <c r="L1382" i="2" s="1"/>
  <c r="M1380" i="2"/>
  <c r="L1380" i="2"/>
  <c r="E1380" i="2"/>
  <c r="C1380" i="2"/>
  <c r="A1380" i="2"/>
  <c r="I1379" i="2"/>
  <c r="E1379" i="2"/>
  <c r="M1378" i="2"/>
  <c r="M1379" i="2" s="1"/>
  <c r="L1378" i="2"/>
  <c r="E1378" i="2"/>
  <c r="C1378" i="2"/>
  <c r="A1378" i="2"/>
  <c r="L1377" i="2"/>
  <c r="I1377" i="2"/>
  <c r="E1377" i="2"/>
  <c r="M1376" i="2"/>
  <c r="M1377" i="2" s="1"/>
  <c r="L1376" i="2"/>
  <c r="E1376" i="2"/>
  <c r="C1376" i="2"/>
  <c r="A1376" i="2"/>
  <c r="I1375" i="2"/>
  <c r="E1375" i="2"/>
  <c r="M1374" i="2"/>
  <c r="M1375" i="2" s="1"/>
  <c r="L1374" i="2"/>
  <c r="E1374" i="2"/>
  <c r="C1374" i="2"/>
  <c r="A1374" i="2"/>
  <c r="L1373" i="2"/>
  <c r="I1373" i="2"/>
  <c r="E1373" i="2"/>
  <c r="M1372" i="2"/>
  <c r="M1373" i="2" s="1"/>
  <c r="L1372" i="2"/>
  <c r="E1372" i="2"/>
  <c r="C1372" i="2"/>
  <c r="A1372" i="2"/>
  <c r="I1371" i="2"/>
  <c r="E1371" i="2"/>
  <c r="M1370" i="2"/>
  <c r="M1371" i="2" s="1"/>
  <c r="I1370" i="2"/>
  <c r="E1370" i="2"/>
  <c r="L1370" i="2" s="1"/>
  <c r="M1369" i="2"/>
  <c r="L1369" i="2"/>
  <c r="E1369" i="2"/>
  <c r="C1369" i="2"/>
  <c r="A1369" i="2"/>
  <c r="M1368" i="2"/>
  <c r="L1368" i="2"/>
  <c r="C1368" i="2"/>
  <c r="A1368" i="2"/>
  <c r="M1367" i="2"/>
  <c r="L1367" i="2"/>
  <c r="C1367" i="2"/>
  <c r="A1367" i="2"/>
  <c r="M1366" i="2"/>
  <c r="L1366" i="2"/>
  <c r="C1366" i="2"/>
  <c r="A1366" i="2"/>
  <c r="M1365" i="2"/>
  <c r="L1365" i="2"/>
  <c r="C1365" i="2"/>
  <c r="A1365" i="2"/>
  <c r="I1364" i="2"/>
  <c r="E1364" i="2"/>
  <c r="L1364" i="2" s="1"/>
  <c r="I1363" i="2"/>
  <c r="E1363" i="2"/>
  <c r="I1362" i="2"/>
  <c r="E1362" i="2"/>
  <c r="L1363" i="2" s="1"/>
  <c r="L1361" i="2"/>
  <c r="I1361" i="2"/>
  <c r="E1361" i="2"/>
  <c r="I1360" i="2"/>
  <c r="E1360" i="2"/>
  <c r="L1360" i="2" s="1"/>
  <c r="I1359" i="2"/>
  <c r="E1359" i="2"/>
  <c r="I1358" i="2"/>
  <c r="E1358" i="2"/>
  <c r="L1358" i="2" s="1"/>
  <c r="I1357" i="2"/>
  <c r="E1357" i="2"/>
  <c r="I1356" i="2"/>
  <c r="E1356" i="2"/>
  <c r="I1355" i="2"/>
  <c r="E1355" i="2"/>
  <c r="I1354" i="2"/>
  <c r="E1354" i="2"/>
  <c r="I1353" i="2"/>
  <c r="E1353" i="2"/>
  <c r="M1352" i="2"/>
  <c r="M1353" i="2" s="1"/>
  <c r="M1354" i="2" s="1"/>
  <c r="M1355" i="2" s="1"/>
  <c r="M1356" i="2" s="1"/>
  <c r="M1357" i="2" s="1"/>
  <c r="M1358" i="2" s="1"/>
  <c r="M1359" i="2" s="1"/>
  <c r="M1360" i="2" s="1"/>
  <c r="M1361" i="2" s="1"/>
  <c r="M1362" i="2" s="1"/>
  <c r="M1363" i="2" s="1"/>
  <c r="M1364" i="2" s="1"/>
  <c r="I1352" i="2"/>
  <c r="E1352" i="2"/>
  <c r="L1351" i="2"/>
  <c r="I1351" i="2"/>
  <c r="E1351" i="2"/>
  <c r="I1350" i="2"/>
  <c r="E1350" i="2"/>
  <c r="I1349" i="2"/>
  <c r="E1349" i="2"/>
  <c r="L1349" i="2" s="1"/>
  <c r="M1348" i="2"/>
  <c r="M1349" i="2" s="1"/>
  <c r="M1350" i="2" s="1"/>
  <c r="M1351" i="2" s="1"/>
  <c r="I1348" i="2"/>
  <c r="E1348" i="2"/>
  <c r="M1347" i="2"/>
  <c r="L1347" i="2"/>
  <c r="E1347" i="2"/>
  <c r="C1347" i="2"/>
  <c r="A1347" i="2"/>
  <c r="I1346" i="2"/>
  <c r="E1346" i="2"/>
  <c r="I1345" i="2"/>
  <c r="E1345" i="2"/>
  <c r="L1344" i="2"/>
  <c r="I1344" i="2"/>
  <c r="E1344" i="2"/>
  <c r="I1343" i="2"/>
  <c r="E1343" i="2"/>
  <c r="I1342" i="2"/>
  <c r="E1342" i="2"/>
  <c r="L1342" i="2" s="1"/>
  <c r="L1341" i="2"/>
  <c r="I1341" i="2"/>
  <c r="E1341" i="2"/>
  <c r="I1340" i="2"/>
  <c r="E1340" i="2"/>
  <c r="L1340" i="2" s="1"/>
  <c r="L1339" i="2"/>
  <c r="I1339" i="2"/>
  <c r="E1339" i="2"/>
  <c r="I1338" i="2"/>
  <c r="E1338" i="2"/>
  <c r="L1338" i="2" s="1"/>
  <c r="I1337" i="2"/>
  <c r="E1337" i="2"/>
  <c r="L1337" i="2" s="1"/>
  <c r="L1336" i="2"/>
  <c r="I1336" i="2"/>
  <c r="E1336" i="2"/>
  <c r="M1335" i="2"/>
  <c r="M1336" i="2" s="1"/>
  <c r="M1337" i="2" s="1"/>
  <c r="M1338" i="2" s="1"/>
  <c r="M1339" i="2" s="1"/>
  <c r="M1340" i="2" s="1"/>
  <c r="M1341" i="2" s="1"/>
  <c r="M1342" i="2" s="1"/>
  <c r="M1343" i="2" s="1"/>
  <c r="M1344" i="2" s="1"/>
  <c r="M1345" i="2" s="1"/>
  <c r="M1346" i="2" s="1"/>
  <c r="L1335" i="2"/>
  <c r="I1335" i="2"/>
  <c r="E1335" i="2"/>
  <c r="L1334" i="2"/>
  <c r="I1334" i="2"/>
  <c r="E1334" i="2"/>
  <c r="I1333" i="2"/>
  <c r="E1333" i="2"/>
  <c r="I1332" i="2"/>
  <c r="E1332" i="2"/>
  <c r="L1331" i="2"/>
  <c r="I1331" i="2"/>
  <c r="E1331" i="2"/>
  <c r="M1330" i="2"/>
  <c r="M1331" i="2" s="1"/>
  <c r="M1332" i="2" s="1"/>
  <c r="M1333" i="2" s="1"/>
  <c r="M1334" i="2" s="1"/>
  <c r="I1330" i="2"/>
  <c r="E1330" i="2"/>
  <c r="M1329" i="2"/>
  <c r="L1329" i="2"/>
  <c r="E1329" i="2"/>
  <c r="L1330" i="2" s="1"/>
  <c r="C1329" i="2"/>
  <c r="A1329" i="2"/>
  <c r="I1328" i="2"/>
  <c r="E1328" i="2"/>
  <c r="I1327" i="2"/>
  <c r="E1327" i="2"/>
  <c r="I1326" i="2"/>
  <c r="E1326" i="2"/>
  <c r="L1326" i="2" s="1"/>
  <c r="M1325" i="2"/>
  <c r="M1326" i="2" s="1"/>
  <c r="M1327" i="2" s="1"/>
  <c r="M1328" i="2" s="1"/>
  <c r="I1325" i="2"/>
  <c r="E1325" i="2"/>
  <c r="L1325" i="2" s="1"/>
  <c r="M1324" i="2"/>
  <c r="I1324" i="2"/>
  <c r="E1324" i="2"/>
  <c r="M1323" i="2"/>
  <c r="L1323" i="2"/>
  <c r="E1323" i="2"/>
  <c r="C1323" i="2"/>
  <c r="A1323" i="2"/>
  <c r="M1322" i="2"/>
  <c r="I1322" i="2"/>
  <c r="E1322" i="2"/>
  <c r="M1321" i="2"/>
  <c r="L1321" i="2"/>
  <c r="E1321" i="2"/>
  <c r="C1321" i="2"/>
  <c r="A1321" i="2"/>
  <c r="M1320" i="2"/>
  <c r="L1320" i="2"/>
  <c r="I1320" i="2"/>
  <c r="E1320" i="2"/>
  <c r="M1319" i="2"/>
  <c r="L1319" i="2"/>
  <c r="E1319" i="2"/>
  <c r="C1319" i="2"/>
  <c r="A1319" i="2"/>
  <c r="M1318" i="2"/>
  <c r="L1318" i="2"/>
  <c r="C1318" i="2"/>
  <c r="A1318" i="2"/>
  <c r="M1317" i="2"/>
  <c r="L1317" i="2"/>
  <c r="I1317" i="2"/>
  <c r="E1317" i="2"/>
  <c r="M1316" i="2"/>
  <c r="L1316" i="2"/>
  <c r="E1316" i="2"/>
  <c r="C1316" i="2"/>
  <c r="A1316" i="2"/>
  <c r="M1315" i="2"/>
  <c r="I1315" i="2"/>
  <c r="E1315" i="2"/>
  <c r="M1314" i="2"/>
  <c r="L1314" i="2"/>
  <c r="E1314" i="2"/>
  <c r="L1315" i="2" s="1"/>
  <c r="C1314" i="2"/>
  <c r="A1314" i="2"/>
  <c r="M1313" i="2"/>
  <c r="I1313" i="2"/>
  <c r="E1313" i="2"/>
  <c r="M1312" i="2"/>
  <c r="L1312" i="2"/>
  <c r="E1312" i="2"/>
  <c r="C1312" i="2"/>
  <c r="A1312" i="2"/>
  <c r="M1311" i="2"/>
  <c r="L1311" i="2"/>
  <c r="I1311" i="2"/>
  <c r="E1311" i="2"/>
  <c r="M1310" i="2"/>
  <c r="L1310" i="2"/>
  <c r="E1310" i="2"/>
  <c r="C1310" i="2"/>
  <c r="A1310" i="2"/>
  <c r="M1309" i="2"/>
  <c r="L1309" i="2"/>
  <c r="C1309" i="2"/>
  <c r="A1309" i="2"/>
  <c r="M1308" i="2"/>
  <c r="L1308" i="2"/>
  <c r="C1308" i="2"/>
  <c r="A1308" i="2"/>
  <c r="M1307" i="2"/>
  <c r="L1307" i="2"/>
  <c r="C1307" i="2"/>
  <c r="A1307" i="2"/>
  <c r="M1306" i="2"/>
  <c r="L1306" i="2"/>
  <c r="C1306" i="2"/>
  <c r="A1306" i="2"/>
  <c r="M1305" i="2"/>
  <c r="L1305" i="2"/>
  <c r="C1305" i="2"/>
  <c r="A1305" i="2"/>
  <c r="M1304" i="2"/>
  <c r="L1304" i="2"/>
  <c r="E1304" i="2"/>
  <c r="C1304" i="2"/>
  <c r="A1304" i="2"/>
  <c r="M1303" i="2"/>
  <c r="L1303" i="2"/>
  <c r="E1303" i="2"/>
  <c r="C1303" i="2"/>
  <c r="A1303" i="2"/>
  <c r="M1302" i="2"/>
  <c r="L1302" i="2"/>
  <c r="E1302" i="2"/>
  <c r="C1302" i="2"/>
  <c r="A1302" i="2"/>
  <c r="I1301" i="2"/>
  <c r="E1301" i="2"/>
  <c r="I1300" i="2"/>
  <c r="E1300" i="2"/>
  <c r="I1299" i="2"/>
  <c r="E1299" i="2"/>
  <c r="I1298" i="2"/>
  <c r="E1298" i="2"/>
  <c r="L1297" i="2"/>
  <c r="I1297" i="2"/>
  <c r="E1297" i="2"/>
  <c r="M1296" i="2"/>
  <c r="M1297" i="2" s="1"/>
  <c r="M1298" i="2" s="1"/>
  <c r="M1299" i="2" s="1"/>
  <c r="M1300" i="2" s="1"/>
  <c r="M1301" i="2" s="1"/>
  <c r="L1296" i="2"/>
  <c r="I1296" i="2"/>
  <c r="E1296" i="2"/>
  <c r="M1295" i="2"/>
  <c r="L1295" i="2"/>
  <c r="I1295" i="2"/>
  <c r="E1295" i="2"/>
  <c r="M1294" i="2"/>
  <c r="L1294" i="2"/>
  <c r="I1294" i="2"/>
  <c r="E1294" i="2"/>
  <c r="M1293" i="2"/>
  <c r="L1293" i="2"/>
  <c r="E1293" i="2"/>
  <c r="C1293" i="2"/>
  <c r="A1293" i="2"/>
  <c r="L1292" i="2"/>
  <c r="I1292" i="2"/>
  <c r="E1292" i="2"/>
  <c r="I1291" i="2"/>
  <c r="E1291" i="2"/>
  <c r="I1290" i="2"/>
  <c r="E1290" i="2"/>
  <c r="I1289" i="2"/>
  <c r="E1289" i="2"/>
  <c r="L1288" i="2"/>
  <c r="I1288" i="2"/>
  <c r="E1288" i="2"/>
  <c r="I1287" i="2"/>
  <c r="E1287" i="2"/>
  <c r="L1287" i="2" s="1"/>
  <c r="M1286" i="2"/>
  <c r="M1287" i="2" s="1"/>
  <c r="M1288" i="2" s="1"/>
  <c r="M1289" i="2" s="1"/>
  <c r="M1290" i="2" s="1"/>
  <c r="M1291" i="2" s="1"/>
  <c r="M1292" i="2" s="1"/>
  <c r="I1286" i="2"/>
  <c r="E1286" i="2"/>
  <c r="L1286" i="2" s="1"/>
  <c r="M1285" i="2"/>
  <c r="L1285" i="2"/>
  <c r="E1285" i="2"/>
  <c r="C1285" i="2"/>
  <c r="A1285" i="2"/>
  <c r="I1284" i="2"/>
  <c r="E1284" i="2"/>
  <c r="L1284" i="2" s="1"/>
  <c r="M1283" i="2"/>
  <c r="M1284" i="2" s="1"/>
  <c r="L1283" i="2"/>
  <c r="E1283" i="2"/>
  <c r="C1283" i="2"/>
  <c r="A1283" i="2"/>
  <c r="M1282" i="2"/>
  <c r="I1282" i="2"/>
  <c r="E1282" i="2"/>
  <c r="L1282" i="2" s="1"/>
  <c r="M1281" i="2"/>
  <c r="L1281" i="2"/>
  <c r="E1281" i="2"/>
  <c r="C1281" i="2"/>
  <c r="A1281" i="2"/>
  <c r="I1280" i="2"/>
  <c r="E1280" i="2"/>
  <c r="L1280" i="2" s="1"/>
  <c r="M1279" i="2"/>
  <c r="M1280" i="2" s="1"/>
  <c r="L1279" i="2"/>
  <c r="E1279" i="2"/>
  <c r="C1279" i="2"/>
  <c r="A1279" i="2"/>
  <c r="M1278" i="2"/>
  <c r="I1278" i="2"/>
  <c r="E1278" i="2"/>
  <c r="L1278" i="2" s="1"/>
  <c r="M1277" i="2"/>
  <c r="L1277" i="2"/>
  <c r="E1277" i="2"/>
  <c r="C1277" i="2"/>
  <c r="A1277" i="2"/>
  <c r="I1276" i="2"/>
  <c r="E1276" i="2"/>
  <c r="L1276" i="2" s="1"/>
  <c r="M1275" i="2"/>
  <c r="M1276" i="2" s="1"/>
  <c r="L1275" i="2"/>
  <c r="E1275" i="2"/>
  <c r="C1275" i="2"/>
  <c r="A1275" i="2"/>
  <c r="M1274" i="2"/>
  <c r="I1274" i="2"/>
  <c r="E1274" i="2"/>
  <c r="L1274" i="2" s="1"/>
  <c r="M1273" i="2"/>
  <c r="L1273" i="2"/>
  <c r="E1273" i="2"/>
  <c r="C1273" i="2"/>
  <c r="A1273" i="2"/>
  <c r="I1272" i="2"/>
  <c r="E1272" i="2"/>
  <c r="L1272" i="2" s="1"/>
  <c r="M1271" i="2"/>
  <c r="M1272" i="2" s="1"/>
  <c r="L1271" i="2"/>
  <c r="E1271" i="2"/>
  <c r="C1271" i="2"/>
  <c r="A1271" i="2"/>
  <c r="M1270" i="2"/>
  <c r="I1270" i="2"/>
  <c r="E1270" i="2"/>
  <c r="L1270" i="2" s="1"/>
  <c r="M1269" i="2"/>
  <c r="L1269" i="2"/>
  <c r="E1269" i="2"/>
  <c r="C1269" i="2"/>
  <c r="A1269" i="2"/>
  <c r="I1268" i="2"/>
  <c r="E1268" i="2"/>
  <c r="L1268" i="2" s="1"/>
  <c r="M1267" i="2"/>
  <c r="M1268" i="2" s="1"/>
  <c r="L1267" i="2"/>
  <c r="E1267" i="2"/>
  <c r="C1267" i="2"/>
  <c r="A1267" i="2"/>
  <c r="M1266" i="2"/>
  <c r="L1266" i="2"/>
  <c r="C1266" i="2"/>
  <c r="A1266" i="2"/>
  <c r="M1265" i="2"/>
  <c r="L1265" i="2"/>
  <c r="C1265" i="2"/>
  <c r="A1265" i="2"/>
  <c r="M1264" i="2"/>
  <c r="L1264" i="2"/>
  <c r="C1264" i="2"/>
  <c r="A1264" i="2"/>
  <c r="M1263" i="2"/>
  <c r="I1263" i="2"/>
  <c r="E1263" i="2"/>
  <c r="M1262" i="2"/>
  <c r="L1262" i="2"/>
  <c r="I1262" i="2"/>
  <c r="E1262" i="2"/>
  <c r="M1261" i="2"/>
  <c r="L1261" i="2"/>
  <c r="E1261" i="2"/>
  <c r="C1261" i="2"/>
  <c r="A1261" i="2"/>
  <c r="L1260" i="2"/>
  <c r="I1260" i="2"/>
  <c r="E1260" i="2"/>
  <c r="M1259" i="2"/>
  <c r="M1260" i="2" s="1"/>
  <c r="L1259" i="2"/>
  <c r="I1259" i="2"/>
  <c r="E1259" i="2"/>
  <c r="M1258" i="2"/>
  <c r="L1258" i="2"/>
  <c r="E1258" i="2"/>
  <c r="C1258" i="2"/>
  <c r="A1258" i="2"/>
  <c r="M1257" i="2"/>
  <c r="L1257" i="2"/>
  <c r="I1257" i="2"/>
  <c r="E1257" i="2"/>
  <c r="M1256" i="2"/>
  <c r="L1256" i="2"/>
  <c r="E1256" i="2"/>
  <c r="C1256" i="2"/>
  <c r="A1256" i="2"/>
  <c r="M1255" i="2"/>
  <c r="L1255" i="2"/>
  <c r="E1255" i="2"/>
  <c r="C1255" i="2"/>
  <c r="A1255" i="2"/>
  <c r="L1254" i="2"/>
  <c r="I1254" i="2"/>
  <c r="E1254" i="2"/>
  <c r="L1253" i="2"/>
  <c r="I1253" i="2"/>
  <c r="E1253" i="2"/>
  <c r="M1252" i="2"/>
  <c r="M1253" i="2" s="1"/>
  <c r="M1254" i="2" s="1"/>
  <c r="L1252" i="2"/>
  <c r="E1252" i="2"/>
  <c r="C1252" i="2"/>
  <c r="A1252" i="2"/>
  <c r="L1251" i="2"/>
  <c r="I1251" i="2"/>
  <c r="E1251" i="2"/>
  <c r="M1250" i="2"/>
  <c r="M1251" i="2" s="1"/>
  <c r="I1250" i="2"/>
  <c r="E1250" i="2"/>
  <c r="L1250" i="2" s="1"/>
  <c r="M1249" i="2"/>
  <c r="L1249" i="2"/>
  <c r="E1249" i="2"/>
  <c r="C1249" i="2"/>
  <c r="A1249" i="2"/>
  <c r="L1248" i="2"/>
  <c r="I1248" i="2"/>
  <c r="E1248" i="2"/>
  <c r="I1247" i="2"/>
  <c r="E1247" i="2"/>
  <c r="L1247" i="2" s="1"/>
  <c r="M1246" i="2"/>
  <c r="M1247" i="2" s="1"/>
  <c r="M1248" i="2" s="1"/>
  <c r="L1246" i="2"/>
  <c r="E1246" i="2"/>
  <c r="C1246" i="2"/>
  <c r="A1246" i="2"/>
  <c r="I1245" i="2"/>
  <c r="E1245" i="2"/>
  <c r="M1244" i="2"/>
  <c r="M1245" i="2" s="1"/>
  <c r="I1244" i="2"/>
  <c r="E1244" i="2"/>
  <c r="M1243" i="2"/>
  <c r="L1243" i="2"/>
  <c r="E1243" i="2"/>
  <c r="C1243" i="2"/>
  <c r="A1243" i="2"/>
  <c r="M1242" i="2"/>
  <c r="I1242" i="2"/>
  <c r="E1242" i="2"/>
  <c r="M1241" i="2"/>
  <c r="I1241" i="2"/>
  <c r="E1241" i="2"/>
  <c r="M1240" i="2"/>
  <c r="L1240" i="2"/>
  <c r="E1240" i="2"/>
  <c r="C1240" i="2"/>
  <c r="A1240" i="2"/>
  <c r="L1239" i="2"/>
  <c r="I1239" i="2"/>
  <c r="E1239" i="2"/>
  <c r="L1238" i="2"/>
  <c r="I1238" i="2"/>
  <c r="E1238" i="2"/>
  <c r="M1237" i="2"/>
  <c r="M1238" i="2" s="1"/>
  <c r="M1239" i="2" s="1"/>
  <c r="L1237" i="2"/>
  <c r="E1237" i="2"/>
  <c r="C1237" i="2"/>
  <c r="A1237" i="2"/>
  <c r="L1236" i="2"/>
  <c r="I1236" i="2"/>
  <c r="E1236" i="2"/>
  <c r="M1235" i="2"/>
  <c r="M1236" i="2" s="1"/>
  <c r="I1235" i="2"/>
  <c r="E1235" i="2"/>
  <c r="M1234" i="2"/>
  <c r="L1234" i="2"/>
  <c r="E1234" i="2"/>
  <c r="L1235" i="2" s="1"/>
  <c r="C1234" i="2"/>
  <c r="A1234" i="2"/>
  <c r="M1233" i="2"/>
  <c r="I1233" i="2"/>
  <c r="E1233" i="2"/>
  <c r="L1233" i="2" s="1"/>
  <c r="M1232" i="2"/>
  <c r="L1232" i="2"/>
  <c r="I1232" i="2"/>
  <c r="E1232" i="2"/>
  <c r="M1231" i="2"/>
  <c r="L1231" i="2"/>
  <c r="E1231" i="2"/>
  <c r="C1231" i="2"/>
  <c r="A1231" i="2"/>
  <c r="I1230" i="2"/>
  <c r="E1230" i="2"/>
  <c r="I1229" i="2"/>
  <c r="E1229" i="2"/>
  <c r="M1228" i="2"/>
  <c r="M1229" i="2" s="1"/>
  <c r="M1230" i="2" s="1"/>
  <c r="L1228" i="2"/>
  <c r="E1228" i="2"/>
  <c r="C1228" i="2"/>
  <c r="A1228" i="2"/>
  <c r="I1227" i="2"/>
  <c r="E1227" i="2"/>
  <c r="L1227" i="2" s="1"/>
  <c r="M1226" i="2"/>
  <c r="M1227" i="2" s="1"/>
  <c r="I1226" i="2"/>
  <c r="E1226" i="2"/>
  <c r="M1225" i="2"/>
  <c r="I1225" i="2"/>
  <c r="E1225" i="2"/>
  <c r="M1224" i="2"/>
  <c r="L1224" i="2"/>
  <c r="E1224" i="2"/>
  <c r="C1224" i="2"/>
  <c r="A1224" i="2"/>
  <c r="M1223" i="2"/>
  <c r="I1223" i="2"/>
  <c r="E1223" i="2"/>
  <c r="M1222" i="2"/>
  <c r="L1222" i="2"/>
  <c r="E1222" i="2"/>
  <c r="C1222" i="2"/>
  <c r="A1222" i="2"/>
  <c r="I1221" i="2"/>
  <c r="E1221" i="2"/>
  <c r="L1220" i="2"/>
  <c r="I1220" i="2"/>
  <c r="E1220" i="2"/>
  <c r="I1219" i="2"/>
  <c r="E1219" i="2"/>
  <c r="L1219" i="2" s="1"/>
  <c r="L1218" i="2"/>
  <c r="I1218" i="2"/>
  <c r="E1218" i="2"/>
  <c r="M1217" i="2"/>
  <c r="M1218" i="2" s="1"/>
  <c r="M1219" i="2" s="1"/>
  <c r="M1220" i="2" s="1"/>
  <c r="M1221" i="2" s="1"/>
  <c r="I1217" i="2"/>
  <c r="E1217" i="2"/>
  <c r="I1216" i="2"/>
  <c r="E1216" i="2"/>
  <c r="L1216" i="2" s="1"/>
  <c r="I1215" i="2"/>
  <c r="E1215" i="2"/>
  <c r="L1215" i="2" s="1"/>
  <c r="M1214" i="2"/>
  <c r="M1215" i="2" s="1"/>
  <c r="M1216" i="2" s="1"/>
  <c r="I1214" i="2"/>
  <c r="E1214" i="2"/>
  <c r="M1213" i="2"/>
  <c r="L1213" i="2"/>
  <c r="E1213" i="2"/>
  <c r="C1213" i="2"/>
  <c r="A1213" i="2"/>
  <c r="M1212" i="2"/>
  <c r="I1212" i="2"/>
  <c r="E1212" i="2"/>
  <c r="M1211" i="2"/>
  <c r="L1211" i="2"/>
  <c r="E1211" i="2"/>
  <c r="C1211" i="2"/>
  <c r="A1211" i="2"/>
  <c r="I1210" i="2"/>
  <c r="E1210" i="2"/>
  <c r="L1210" i="2" s="1"/>
  <c r="I1209" i="2"/>
  <c r="E1209" i="2"/>
  <c r="L1208" i="2"/>
  <c r="I1208" i="2"/>
  <c r="E1208" i="2"/>
  <c r="L1207" i="2"/>
  <c r="I1207" i="2"/>
  <c r="E1207" i="2"/>
  <c r="L1206" i="2"/>
  <c r="I1206" i="2"/>
  <c r="E1206" i="2"/>
  <c r="I1205" i="2"/>
  <c r="E1205" i="2"/>
  <c r="M1204" i="2"/>
  <c r="M1205" i="2" s="1"/>
  <c r="M1206" i="2" s="1"/>
  <c r="M1207" i="2" s="1"/>
  <c r="M1208" i="2" s="1"/>
  <c r="M1209" i="2" s="1"/>
  <c r="M1210" i="2" s="1"/>
  <c r="L1204" i="2"/>
  <c r="E1204" i="2"/>
  <c r="C1204" i="2"/>
  <c r="A1204" i="2"/>
  <c r="I1203" i="2"/>
  <c r="E1203" i="2"/>
  <c r="L1203" i="2" s="1"/>
  <c r="I1202" i="2"/>
  <c r="E1202" i="2"/>
  <c r="I1201" i="2"/>
  <c r="E1201" i="2"/>
  <c r="I1200" i="2"/>
  <c r="E1200" i="2"/>
  <c r="L1199" i="2"/>
  <c r="I1199" i="2"/>
  <c r="E1199" i="2"/>
  <c r="L1198" i="2"/>
  <c r="I1198" i="2"/>
  <c r="E1198" i="2"/>
  <c r="M1197" i="2"/>
  <c r="M1198" i="2" s="1"/>
  <c r="M1199" i="2" s="1"/>
  <c r="M1200" i="2" s="1"/>
  <c r="M1201" i="2" s="1"/>
  <c r="M1202" i="2" s="1"/>
  <c r="M1203" i="2" s="1"/>
  <c r="L1197" i="2"/>
  <c r="E1197" i="2"/>
  <c r="C1197" i="2"/>
  <c r="A1197" i="2"/>
  <c r="I1196" i="2"/>
  <c r="E1196" i="2"/>
  <c r="M1195" i="2"/>
  <c r="M1196" i="2" s="1"/>
  <c r="I1195" i="2"/>
  <c r="E1195" i="2"/>
  <c r="L1195" i="2" s="1"/>
  <c r="M1194" i="2"/>
  <c r="L1194" i="2"/>
  <c r="E1194" i="2"/>
  <c r="C1194" i="2"/>
  <c r="A1194" i="2"/>
  <c r="L1193" i="2"/>
  <c r="I1193" i="2"/>
  <c r="E1193" i="2"/>
  <c r="I1192" i="2"/>
  <c r="E1192" i="2"/>
  <c r="L1192" i="2" s="1"/>
  <c r="I1191" i="2"/>
  <c r="E1191" i="2"/>
  <c r="L1190" i="2"/>
  <c r="I1190" i="2"/>
  <c r="E1190" i="2"/>
  <c r="I1189" i="2"/>
  <c r="E1189" i="2"/>
  <c r="L1189" i="2" s="1"/>
  <c r="I1188" i="2"/>
  <c r="E1188" i="2"/>
  <c r="M1187" i="2"/>
  <c r="M1188" i="2" s="1"/>
  <c r="M1189" i="2" s="1"/>
  <c r="M1190" i="2" s="1"/>
  <c r="M1191" i="2" s="1"/>
  <c r="M1192" i="2" s="1"/>
  <c r="M1193" i="2" s="1"/>
  <c r="L1187" i="2"/>
  <c r="E1187" i="2"/>
  <c r="C1187" i="2"/>
  <c r="A1187" i="2"/>
  <c r="I1186" i="2"/>
  <c r="E1186" i="2"/>
  <c r="L1186" i="2" s="1"/>
  <c r="M1185" i="2"/>
  <c r="M1186" i="2" s="1"/>
  <c r="L1185" i="2"/>
  <c r="I1185" i="2"/>
  <c r="E1185" i="2"/>
  <c r="M1184" i="2"/>
  <c r="L1184" i="2"/>
  <c r="E1184" i="2"/>
  <c r="C1184" i="2"/>
  <c r="A1184" i="2"/>
  <c r="I1183" i="2"/>
  <c r="E1183" i="2"/>
  <c r="I1182" i="2"/>
  <c r="E1182" i="2"/>
  <c r="L1181" i="2"/>
  <c r="I1181" i="2"/>
  <c r="E1181" i="2"/>
  <c r="I1180" i="2"/>
  <c r="E1180" i="2"/>
  <c r="L1180" i="2" s="1"/>
  <c r="M1179" i="2"/>
  <c r="M1180" i="2" s="1"/>
  <c r="M1181" i="2" s="1"/>
  <c r="M1182" i="2" s="1"/>
  <c r="M1183" i="2" s="1"/>
  <c r="I1179" i="2"/>
  <c r="E1179" i="2"/>
  <c r="M1178" i="2"/>
  <c r="L1178" i="2"/>
  <c r="I1178" i="2"/>
  <c r="E1178" i="2"/>
  <c r="M1177" i="2"/>
  <c r="L1177" i="2"/>
  <c r="E1177" i="2"/>
  <c r="C1177" i="2"/>
  <c r="A1177" i="2"/>
  <c r="L1176" i="2"/>
  <c r="I1176" i="2"/>
  <c r="E1176" i="2"/>
  <c r="L1175" i="2"/>
  <c r="I1175" i="2"/>
  <c r="E1175" i="2"/>
  <c r="M1174" i="2"/>
  <c r="M1175" i="2" s="1"/>
  <c r="M1176" i="2" s="1"/>
  <c r="L1174" i="2"/>
  <c r="E1174" i="2"/>
  <c r="C1174" i="2"/>
  <c r="A1174" i="2"/>
  <c r="I1173" i="2"/>
  <c r="E1173" i="2"/>
  <c r="M1172" i="2"/>
  <c r="M1173" i="2" s="1"/>
  <c r="L1172" i="2"/>
  <c r="E1172" i="2"/>
  <c r="C1172" i="2"/>
  <c r="A1172" i="2"/>
  <c r="M1171" i="2"/>
  <c r="I1171" i="2"/>
  <c r="E1171" i="2"/>
  <c r="L1171" i="2" s="1"/>
  <c r="I1170" i="2"/>
  <c r="E1170" i="2"/>
  <c r="I1169" i="2"/>
  <c r="E1169" i="2"/>
  <c r="L1169" i="2" s="1"/>
  <c r="I1168" i="2"/>
  <c r="E1168" i="2"/>
  <c r="I1167" i="2"/>
  <c r="E1167" i="2"/>
  <c r="I1166" i="2"/>
  <c r="E1166" i="2"/>
  <c r="L1166" i="2" s="1"/>
  <c r="I1165" i="2"/>
  <c r="E1165" i="2"/>
  <c r="M1164" i="2"/>
  <c r="M1165" i="2" s="1"/>
  <c r="M1166" i="2" s="1"/>
  <c r="M1167" i="2" s="1"/>
  <c r="M1168" i="2" s="1"/>
  <c r="M1169" i="2" s="1"/>
  <c r="M1170" i="2" s="1"/>
  <c r="L1164" i="2"/>
  <c r="E1164" i="2"/>
  <c r="C1164" i="2"/>
  <c r="A1164" i="2"/>
  <c r="M1163" i="2"/>
  <c r="I1163" i="2"/>
  <c r="E1163" i="2"/>
  <c r="M1162" i="2"/>
  <c r="L1162" i="2"/>
  <c r="E1162" i="2"/>
  <c r="C1162" i="2"/>
  <c r="A1162" i="2"/>
  <c r="M1161" i="2"/>
  <c r="L1161" i="2"/>
  <c r="E1161" i="2"/>
  <c r="C1161" i="2"/>
  <c r="A1161" i="2"/>
  <c r="I1160" i="2"/>
  <c r="E1160" i="2"/>
  <c r="M1159" i="2"/>
  <c r="M1160" i="2" s="1"/>
  <c r="L1159" i="2"/>
  <c r="E1159" i="2"/>
  <c r="C1159" i="2"/>
  <c r="A1159" i="2"/>
  <c r="I1158" i="2"/>
  <c r="E1158" i="2"/>
  <c r="M1157" i="2"/>
  <c r="M1158" i="2" s="1"/>
  <c r="L1157" i="2"/>
  <c r="E1157" i="2"/>
  <c r="C1157" i="2"/>
  <c r="A1157" i="2"/>
  <c r="L1156" i="2"/>
  <c r="I1156" i="2"/>
  <c r="E1156" i="2"/>
  <c r="M1155" i="2"/>
  <c r="M1156" i="2" s="1"/>
  <c r="I1155" i="2"/>
  <c r="E1155" i="2"/>
  <c r="L1155" i="2" s="1"/>
  <c r="L1154" i="2"/>
  <c r="I1154" i="2"/>
  <c r="E1154" i="2"/>
  <c r="I1153" i="2"/>
  <c r="E1153" i="2"/>
  <c r="M1152" i="2"/>
  <c r="M1153" i="2" s="1"/>
  <c r="M1154" i="2" s="1"/>
  <c r="I1152" i="2"/>
  <c r="E1152" i="2"/>
  <c r="L1152" i="2" s="1"/>
  <c r="M1151" i="2"/>
  <c r="L1151" i="2"/>
  <c r="E1151" i="2"/>
  <c r="C1151" i="2"/>
  <c r="A1151" i="2"/>
  <c r="M1150" i="2"/>
  <c r="I1150" i="2"/>
  <c r="E1150" i="2"/>
  <c r="L1150" i="2" s="1"/>
  <c r="M1149" i="2"/>
  <c r="L1149" i="2"/>
  <c r="E1149" i="2"/>
  <c r="C1149" i="2"/>
  <c r="A1149" i="2"/>
  <c r="M1148" i="2"/>
  <c r="I1148" i="2"/>
  <c r="E1148" i="2"/>
  <c r="L1148" i="2" s="1"/>
  <c r="M1147" i="2"/>
  <c r="L1147" i="2"/>
  <c r="E1147" i="2"/>
  <c r="C1147" i="2"/>
  <c r="A1147" i="2"/>
  <c r="I1146" i="2"/>
  <c r="E1146" i="2"/>
  <c r="L1146" i="2" s="1"/>
  <c r="L1145" i="2"/>
  <c r="I1145" i="2"/>
  <c r="E1145" i="2"/>
  <c r="M1144" i="2"/>
  <c r="M1145" i="2" s="1"/>
  <c r="M1146" i="2" s="1"/>
  <c r="L1144" i="2"/>
  <c r="E1144" i="2"/>
  <c r="C1144" i="2"/>
  <c r="A1144" i="2"/>
  <c r="M1143" i="2"/>
  <c r="L1143" i="2"/>
  <c r="E1143" i="2"/>
  <c r="C1143" i="2"/>
  <c r="A1143" i="2"/>
  <c r="M1142" i="2"/>
  <c r="L1142" i="2"/>
  <c r="E1142" i="2"/>
  <c r="C1142" i="2"/>
  <c r="A1142" i="2"/>
  <c r="I1141" i="2"/>
  <c r="E1141" i="2"/>
  <c r="M1140" i="2"/>
  <c r="M1141" i="2" s="1"/>
  <c r="I1140" i="2"/>
  <c r="E1140" i="2"/>
  <c r="M1139" i="2"/>
  <c r="L1139" i="2"/>
  <c r="E1139" i="2"/>
  <c r="C1139" i="2"/>
  <c r="A1139" i="2"/>
  <c r="M1138" i="2"/>
  <c r="I1138" i="2"/>
  <c r="E1138" i="2"/>
  <c r="M1137" i="2"/>
  <c r="L1137" i="2"/>
  <c r="E1137" i="2"/>
  <c r="C1137" i="2"/>
  <c r="A1137" i="2"/>
  <c r="I1136" i="2"/>
  <c r="E1136" i="2"/>
  <c r="I1135" i="2"/>
  <c r="E1135" i="2"/>
  <c r="M1134" i="2"/>
  <c r="M1135" i="2" s="1"/>
  <c r="M1136" i="2" s="1"/>
  <c r="L1134" i="2"/>
  <c r="E1134" i="2"/>
  <c r="C1134" i="2"/>
  <c r="A1134" i="2"/>
  <c r="I1133" i="2"/>
  <c r="E1133" i="2"/>
  <c r="M1132" i="2"/>
  <c r="M1133" i="2" s="1"/>
  <c r="L1132" i="2"/>
  <c r="E1132" i="2"/>
  <c r="C1132" i="2"/>
  <c r="A1132" i="2"/>
  <c r="I1131" i="2"/>
  <c r="E1131" i="2"/>
  <c r="M1130" i="2"/>
  <c r="M1131" i="2" s="1"/>
  <c r="L1130" i="2"/>
  <c r="E1130" i="2"/>
  <c r="C1130" i="2"/>
  <c r="A1130" i="2"/>
  <c r="I1129" i="2"/>
  <c r="E1129" i="2"/>
  <c r="M1128" i="2"/>
  <c r="M1129" i="2" s="1"/>
  <c r="L1128" i="2"/>
  <c r="E1128" i="2"/>
  <c r="C1128" i="2"/>
  <c r="A1128" i="2"/>
  <c r="I1127" i="2"/>
  <c r="E1127" i="2"/>
  <c r="M1126" i="2"/>
  <c r="M1127" i="2" s="1"/>
  <c r="L1126" i="2"/>
  <c r="E1126" i="2"/>
  <c r="C1126" i="2"/>
  <c r="A1126" i="2"/>
  <c r="I1125" i="2"/>
  <c r="E1125" i="2"/>
  <c r="M1124" i="2"/>
  <c r="M1125" i="2" s="1"/>
  <c r="L1124" i="2"/>
  <c r="E1124" i="2"/>
  <c r="C1124" i="2"/>
  <c r="A1124" i="2"/>
  <c r="I1123" i="2"/>
  <c r="E1123" i="2"/>
  <c r="M1122" i="2"/>
  <c r="M1123" i="2" s="1"/>
  <c r="L1122" i="2"/>
  <c r="E1122" i="2"/>
  <c r="C1122" i="2"/>
  <c r="A1122" i="2"/>
  <c r="I1121" i="2"/>
  <c r="E1121" i="2"/>
  <c r="M1120" i="2"/>
  <c r="M1121" i="2" s="1"/>
  <c r="L1120" i="2"/>
  <c r="E1120" i="2"/>
  <c r="C1120" i="2"/>
  <c r="A1120" i="2"/>
  <c r="I1119" i="2"/>
  <c r="E1119" i="2"/>
  <c r="M1118" i="2"/>
  <c r="M1119" i="2" s="1"/>
  <c r="L1118" i="2"/>
  <c r="E1118" i="2"/>
  <c r="C1118" i="2"/>
  <c r="A1118" i="2"/>
  <c r="I1117" i="2"/>
  <c r="E1117" i="2"/>
  <c r="M1116" i="2"/>
  <c r="M1117" i="2" s="1"/>
  <c r="L1116" i="2"/>
  <c r="E1116" i="2"/>
  <c r="C1116" i="2"/>
  <c r="A1116" i="2"/>
  <c r="M1115" i="2"/>
  <c r="L1115" i="2"/>
  <c r="C1115" i="2"/>
  <c r="A1115" i="2"/>
  <c r="M1114" i="2"/>
  <c r="L1114" i="2"/>
  <c r="C1114" i="2"/>
  <c r="A1114" i="2"/>
  <c r="M1113" i="2"/>
  <c r="L1113" i="2"/>
  <c r="C1113" i="2"/>
  <c r="A1113" i="2"/>
  <c r="M1112" i="2"/>
  <c r="L1112" i="2"/>
  <c r="C1112" i="2"/>
  <c r="A1112" i="2"/>
  <c r="M1111" i="2"/>
  <c r="L1111" i="2"/>
  <c r="C1111" i="2"/>
  <c r="A1111" i="2"/>
  <c r="M1110" i="2"/>
  <c r="L1110" i="2"/>
  <c r="C1110" i="2"/>
  <c r="A1110" i="2"/>
  <c r="L1109" i="2"/>
  <c r="I1109" i="2"/>
  <c r="E1109" i="2"/>
  <c r="M1108" i="2"/>
  <c r="M1109" i="2" s="1"/>
  <c r="L1108" i="2"/>
  <c r="E1108" i="2"/>
  <c r="C1108" i="2"/>
  <c r="A1108" i="2"/>
  <c r="I1107" i="2"/>
  <c r="E1107" i="2"/>
  <c r="I1106" i="2"/>
  <c r="E1106" i="2"/>
  <c r="L1106" i="2" s="1"/>
  <c r="M1105" i="2"/>
  <c r="M1106" i="2" s="1"/>
  <c r="M1107" i="2" s="1"/>
  <c r="L1105" i="2"/>
  <c r="I1105" i="2"/>
  <c r="E1105" i="2"/>
  <c r="M1104" i="2"/>
  <c r="L1104" i="2"/>
  <c r="E1104" i="2"/>
  <c r="C1104" i="2"/>
  <c r="A1104" i="2"/>
  <c r="M1103" i="2"/>
  <c r="I1103" i="2"/>
  <c r="E1103" i="2"/>
  <c r="L1103" i="2" s="1"/>
  <c r="M1102" i="2"/>
  <c r="L1102" i="2"/>
  <c r="E1102" i="2"/>
  <c r="C1102" i="2"/>
  <c r="A1102" i="2"/>
  <c r="I1101" i="2"/>
  <c r="E1101" i="2"/>
  <c r="L1100" i="2"/>
  <c r="I1100" i="2"/>
  <c r="E1100" i="2"/>
  <c r="I1099" i="2"/>
  <c r="E1099" i="2"/>
  <c r="L1098" i="2"/>
  <c r="I1098" i="2"/>
  <c r="E1098" i="2"/>
  <c r="M1097" i="2"/>
  <c r="M1098" i="2" s="1"/>
  <c r="M1099" i="2" s="1"/>
  <c r="M1100" i="2" s="1"/>
  <c r="M1101" i="2" s="1"/>
  <c r="L1097" i="2"/>
  <c r="E1097" i="2"/>
  <c r="C1097" i="2"/>
  <c r="A1097" i="2"/>
  <c r="M1096" i="2"/>
  <c r="L1096" i="2"/>
  <c r="C1096" i="2"/>
  <c r="A1096" i="2"/>
  <c r="L1095" i="2"/>
  <c r="I1095" i="2"/>
  <c r="E1095" i="2"/>
  <c r="I1094" i="2"/>
  <c r="E1094" i="2"/>
  <c r="M1093" i="2"/>
  <c r="M1094" i="2" s="1"/>
  <c r="M1095" i="2" s="1"/>
  <c r="I1093" i="2"/>
  <c r="E1093" i="2"/>
  <c r="M1092" i="2"/>
  <c r="L1092" i="2"/>
  <c r="E1092" i="2"/>
  <c r="C1092" i="2"/>
  <c r="A1092" i="2"/>
  <c r="M1091" i="2"/>
  <c r="I1091" i="2"/>
  <c r="E1091" i="2"/>
  <c r="M1090" i="2"/>
  <c r="L1090" i="2"/>
  <c r="E1090" i="2"/>
  <c r="C1090" i="2"/>
  <c r="A1090" i="2"/>
  <c r="M1089" i="2"/>
  <c r="I1089" i="2"/>
  <c r="E1089" i="2"/>
  <c r="M1088" i="2"/>
  <c r="L1088" i="2"/>
  <c r="E1088" i="2"/>
  <c r="C1088" i="2"/>
  <c r="A1088" i="2"/>
  <c r="I1087" i="2"/>
  <c r="E1087" i="2"/>
  <c r="L1086" i="2"/>
  <c r="I1086" i="2"/>
  <c r="E1086" i="2"/>
  <c r="M1085" i="2"/>
  <c r="M1086" i="2" s="1"/>
  <c r="M1087" i="2" s="1"/>
  <c r="L1085" i="2"/>
  <c r="E1085" i="2"/>
  <c r="C1085" i="2"/>
  <c r="A1085" i="2"/>
  <c r="I1084" i="2"/>
  <c r="E1084" i="2"/>
  <c r="I1083" i="2"/>
  <c r="E1083" i="2"/>
  <c r="L1083" i="2" s="1"/>
  <c r="M1082" i="2"/>
  <c r="M1083" i="2" s="1"/>
  <c r="M1084" i="2" s="1"/>
  <c r="L1082" i="2"/>
  <c r="E1082" i="2"/>
  <c r="C1082" i="2"/>
  <c r="A1082" i="2"/>
  <c r="M1081" i="2"/>
  <c r="I1081" i="2"/>
  <c r="E1081" i="2"/>
  <c r="M1080" i="2"/>
  <c r="L1080" i="2"/>
  <c r="E1080" i="2"/>
  <c r="C1080" i="2"/>
  <c r="A1080" i="2"/>
  <c r="I1079" i="2"/>
  <c r="E1079" i="2"/>
  <c r="M1078" i="2"/>
  <c r="M1079" i="2" s="1"/>
  <c r="L1078" i="2"/>
  <c r="I1078" i="2"/>
  <c r="E1078" i="2"/>
  <c r="L1077" i="2"/>
  <c r="I1077" i="2"/>
  <c r="E1077" i="2"/>
  <c r="M1076" i="2"/>
  <c r="M1077" i="2" s="1"/>
  <c r="L1076" i="2"/>
  <c r="E1076" i="2"/>
  <c r="C1076" i="2"/>
  <c r="A1076" i="2"/>
  <c r="L1075" i="2"/>
  <c r="I1075" i="2"/>
  <c r="E1075" i="2"/>
  <c r="M1074" i="2"/>
  <c r="M1075" i="2" s="1"/>
  <c r="L1074" i="2"/>
  <c r="I1074" i="2"/>
  <c r="E1074" i="2"/>
  <c r="M1073" i="2"/>
  <c r="L1073" i="2"/>
  <c r="I1073" i="2"/>
  <c r="E1073" i="2"/>
  <c r="M1072" i="2"/>
  <c r="L1072" i="2"/>
  <c r="E1072" i="2"/>
  <c r="C1072" i="2"/>
  <c r="A1072" i="2"/>
  <c r="M1071" i="2"/>
  <c r="L1071" i="2"/>
  <c r="C1071" i="2"/>
  <c r="A1071" i="2"/>
  <c r="I1070" i="2"/>
  <c r="E1070" i="2"/>
  <c r="I1069" i="2"/>
  <c r="E1069" i="2"/>
  <c r="M1068" i="2"/>
  <c r="M1069" i="2" s="1"/>
  <c r="M1070" i="2" s="1"/>
  <c r="I1068" i="2"/>
  <c r="E1068" i="2"/>
  <c r="M1067" i="2"/>
  <c r="L1067" i="2"/>
  <c r="E1067" i="2"/>
  <c r="C1067" i="2"/>
  <c r="A1067" i="2"/>
  <c r="I1066" i="2"/>
  <c r="E1066" i="2"/>
  <c r="I1065" i="2"/>
  <c r="E1065" i="2"/>
  <c r="I1064" i="2"/>
  <c r="E1064" i="2"/>
  <c r="L1065" i="2" s="1"/>
  <c r="M1063" i="2"/>
  <c r="M1064" i="2" s="1"/>
  <c r="M1065" i="2" s="1"/>
  <c r="M1066" i="2" s="1"/>
  <c r="L1063" i="2"/>
  <c r="E1063" i="2"/>
  <c r="C1063" i="2"/>
  <c r="A1063" i="2"/>
  <c r="I1062" i="2"/>
  <c r="E1062" i="2"/>
  <c r="M1061" i="2"/>
  <c r="M1062" i="2" s="1"/>
  <c r="I1061" i="2"/>
  <c r="E1061" i="2"/>
  <c r="M1060" i="2"/>
  <c r="L1060" i="2"/>
  <c r="I1060" i="2"/>
  <c r="E1060" i="2"/>
  <c r="M1059" i="2"/>
  <c r="L1059" i="2"/>
  <c r="E1059" i="2"/>
  <c r="C1059" i="2"/>
  <c r="A1059" i="2"/>
  <c r="L1058" i="2"/>
  <c r="I1058" i="2"/>
  <c r="E1058" i="2"/>
  <c r="L1057" i="2"/>
  <c r="I1057" i="2"/>
  <c r="E1057" i="2"/>
  <c r="M1056" i="2"/>
  <c r="M1057" i="2" s="1"/>
  <c r="M1058" i="2" s="1"/>
  <c r="L1056" i="2"/>
  <c r="I1056" i="2"/>
  <c r="E1056" i="2"/>
  <c r="M1055" i="2"/>
  <c r="L1055" i="2"/>
  <c r="E1055" i="2"/>
  <c r="C1055" i="2"/>
  <c r="A1055" i="2"/>
  <c r="M1054" i="2"/>
  <c r="L1054" i="2"/>
  <c r="I1054" i="2"/>
  <c r="E1054" i="2"/>
  <c r="M1053" i="2"/>
  <c r="L1053" i="2"/>
  <c r="E1053" i="2"/>
  <c r="C1053" i="2"/>
  <c r="A1053" i="2"/>
  <c r="M1052" i="2"/>
  <c r="L1052" i="2"/>
  <c r="C1052" i="2"/>
  <c r="A1052" i="2"/>
  <c r="M1051" i="2"/>
  <c r="L1051" i="2"/>
  <c r="I1051" i="2"/>
  <c r="E1051" i="2"/>
  <c r="M1050" i="2"/>
  <c r="L1050" i="2"/>
  <c r="E1050" i="2"/>
  <c r="C1050" i="2"/>
  <c r="A1050" i="2"/>
  <c r="M1049" i="2"/>
  <c r="L1049" i="2"/>
  <c r="C1049" i="2"/>
  <c r="A1049" i="2"/>
  <c r="M1048" i="2"/>
  <c r="I1048" i="2"/>
  <c r="E1048" i="2"/>
  <c r="L1048" i="2" s="1"/>
  <c r="M1047" i="2"/>
  <c r="L1047" i="2"/>
  <c r="E1047" i="2"/>
  <c r="C1047" i="2"/>
  <c r="A1047" i="2"/>
  <c r="M1046" i="2"/>
  <c r="I1046" i="2"/>
  <c r="E1046" i="2"/>
  <c r="M1045" i="2"/>
  <c r="L1045" i="2"/>
  <c r="E1045" i="2"/>
  <c r="C1045" i="2"/>
  <c r="A1045" i="2"/>
  <c r="M1044" i="2"/>
  <c r="L1044" i="2"/>
  <c r="I1044" i="2"/>
  <c r="E1044" i="2"/>
  <c r="M1043" i="2"/>
  <c r="L1043" i="2"/>
  <c r="E1043" i="2"/>
  <c r="C1043" i="2"/>
  <c r="A1043" i="2"/>
  <c r="L1042" i="2"/>
  <c r="I1042" i="2"/>
  <c r="E1042" i="2"/>
  <c r="M1041" i="2"/>
  <c r="M1042" i="2" s="1"/>
  <c r="L1041" i="2"/>
  <c r="E1041" i="2"/>
  <c r="C1041" i="2"/>
  <c r="A1041" i="2"/>
  <c r="M1040" i="2"/>
  <c r="L1040" i="2"/>
  <c r="C1040" i="2"/>
  <c r="A1040" i="2"/>
  <c r="M1039" i="2"/>
  <c r="L1039" i="2"/>
  <c r="I1039" i="2"/>
  <c r="E1039" i="2"/>
  <c r="M1038" i="2"/>
  <c r="L1038" i="2"/>
  <c r="E1038" i="2"/>
  <c r="C1038" i="2"/>
  <c r="A1038" i="2"/>
  <c r="L1037" i="2"/>
  <c r="I1037" i="2"/>
  <c r="E1037" i="2"/>
  <c r="M1036" i="2"/>
  <c r="M1037" i="2" s="1"/>
  <c r="L1036" i="2"/>
  <c r="E1036" i="2"/>
  <c r="C1036" i="2"/>
  <c r="A1036" i="2"/>
  <c r="I1035" i="2"/>
  <c r="E1035" i="2"/>
  <c r="L1035" i="2" s="1"/>
  <c r="M1034" i="2"/>
  <c r="M1035" i="2" s="1"/>
  <c r="I1034" i="2"/>
  <c r="E1034" i="2"/>
  <c r="M1033" i="2"/>
  <c r="L1033" i="2"/>
  <c r="E1033" i="2"/>
  <c r="C1033" i="2"/>
  <c r="A1033" i="2"/>
  <c r="M1032" i="2"/>
  <c r="I1032" i="2"/>
  <c r="E1032" i="2"/>
  <c r="M1031" i="2"/>
  <c r="L1031" i="2"/>
  <c r="E1031" i="2"/>
  <c r="C1031" i="2"/>
  <c r="A1031" i="2"/>
  <c r="M1030" i="2"/>
  <c r="I1030" i="2"/>
  <c r="E1030" i="2"/>
  <c r="M1029" i="2"/>
  <c r="L1029" i="2"/>
  <c r="I1029" i="2"/>
  <c r="E1029" i="2"/>
  <c r="M1028" i="2"/>
  <c r="L1028" i="2"/>
  <c r="E1028" i="2"/>
  <c r="C1028" i="2"/>
  <c r="A1028" i="2"/>
  <c r="M1027" i="2"/>
  <c r="I1027" i="2"/>
  <c r="E1027" i="2"/>
  <c r="M1026" i="2"/>
  <c r="L1026" i="2"/>
  <c r="E1026" i="2"/>
  <c r="L1027" i="2" s="1"/>
  <c r="C1026" i="2"/>
  <c r="A1026" i="2"/>
  <c r="M1025" i="2"/>
  <c r="I1025" i="2"/>
  <c r="E1025" i="2"/>
  <c r="M1024" i="2"/>
  <c r="L1024" i="2"/>
  <c r="E1024" i="2"/>
  <c r="C1024" i="2"/>
  <c r="A1024" i="2"/>
  <c r="L1023" i="2"/>
  <c r="I1023" i="2"/>
  <c r="E1023" i="2"/>
  <c r="L1022" i="2"/>
  <c r="I1022" i="2"/>
  <c r="E1022" i="2"/>
  <c r="M1021" i="2"/>
  <c r="M1022" i="2" s="1"/>
  <c r="M1023" i="2" s="1"/>
  <c r="L1021" i="2"/>
  <c r="E1021" i="2"/>
  <c r="C1021" i="2"/>
  <c r="A1021" i="2"/>
  <c r="I1020" i="2"/>
  <c r="E1020" i="2"/>
  <c r="I1019" i="2"/>
  <c r="E1019" i="2"/>
  <c r="L1019" i="2" s="1"/>
  <c r="M1018" i="2"/>
  <c r="M1019" i="2" s="1"/>
  <c r="M1020" i="2" s="1"/>
  <c r="L1018" i="2"/>
  <c r="E1018" i="2"/>
  <c r="C1018" i="2"/>
  <c r="A1018" i="2"/>
  <c r="I1017" i="2"/>
  <c r="E1017" i="2"/>
  <c r="I1016" i="2"/>
  <c r="E1016" i="2"/>
  <c r="M1015" i="2"/>
  <c r="M1016" i="2" s="1"/>
  <c r="M1017" i="2" s="1"/>
  <c r="L1015" i="2"/>
  <c r="E1015" i="2"/>
  <c r="C1015" i="2"/>
  <c r="A1015" i="2"/>
  <c r="M1014" i="2"/>
  <c r="I1014" i="2"/>
  <c r="E1014" i="2"/>
  <c r="L1013" i="2"/>
  <c r="I1013" i="2"/>
  <c r="E1013" i="2"/>
  <c r="L1014" i="2" s="1"/>
  <c r="M1012" i="2"/>
  <c r="M1013" i="2" s="1"/>
  <c r="L1012" i="2"/>
  <c r="E1012" i="2"/>
  <c r="C1012" i="2"/>
  <c r="A1012" i="2"/>
  <c r="M1011" i="2"/>
  <c r="L1011" i="2"/>
  <c r="E1011" i="2"/>
  <c r="C1011" i="2"/>
  <c r="A1011" i="2"/>
  <c r="I1010" i="2"/>
  <c r="E1010" i="2"/>
  <c r="M1009" i="2"/>
  <c r="M1010" i="2" s="1"/>
  <c r="L1009" i="2"/>
  <c r="E1009" i="2"/>
  <c r="C1009" i="2"/>
  <c r="A1009" i="2"/>
  <c r="L1008" i="2"/>
  <c r="I1008" i="2"/>
  <c r="E1008" i="2"/>
  <c r="M1007" i="2"/>
  <c r="M1008" i="2" s="1"/>
  <c r="L1007" i="2"/>
  <c r="E1007" i="2"/>
  <c r="C1007" i="2"/>
  <c r="A1007" i="2"/>
  <c r="M1006" i="2"/>
  <c r="L1006" i="2"/>
  <c r="E1006" i="2"/>
  <c r="C1006" i="2"/>
  <c r="A1006" i="2"/>
  <c r="M1005" i="2"/>
  <c r="I1005" i="2"/>
  <c r="E1005" i="2"/>
  <c r="M1004" i="2"/>
  <c r="L1004" i="2"/>
  <c r="E1004" i="2"/>
  <c r="C1004" i="2"/>
  <c r="A1004" i="2"/>
  <c r="I1003" i="2"/>
  <c r="E1003" i="2"/>
  <c r="L1003" i="2" s="1"/>
  <c r="M1002" i="2"/>
  <c r="M1003" i="2" s="1"/>
  <c r="L1002" i="2"/>
  <c r="E1002" i="2"/>
  <c r="C1002" i="2"/>
  <c r="A1002" i="2"/>
  <c r="M1001" i="2"/>
  <c r="I1001" i="2"/>
  <c r="E1001" i="2"/>
  <c r="M1000" i="2"/>
  <c r="L1000" i="2"/>
  <c r="E1000" i="2"/>
  <c r="C1000" i="2"/>
  <c r="A1000" i="2"/>
  <c r="I999" i="2"/>
  <c r="E999" i="2"/>
  <c r="M998" i="2"/>
  <c r="M999" i="2" s="1"/>
  <c r="L998" i="2"/>
  <c r="E998" i="2"/>
  <c r="C998" i="2"/>
  <c r="A998" i="2"/>
  <c r="M997" i="2"/>
  <c r="I997" i="2"/>
  <c r="E997" i="2"/>
  <c r="I996" i="2"/>
  <c r="E996" i="2"/>
  <c r="M995" i="2"/>
  <c r="M996" i="2" s="1"/>
  <c r="L995" i="2"/>
  <c r="E995" i="2"/>
  <c r="C995" i="2"/>
  <c r="A995" i="2"/>
  <c r="I994" i="2"/>
  <c r="E994" i="2"/>
  <c r="L993" i="2"/>
  <c r="I993" i="2"/>
  <c r="E993" i="2"/>
  <c r="M992" i="2"/>
  <c r="M993" i="2" s="1"/>
  <c r="M994" i="2" s="1"/>
  <c r="L992" i="2"/>
  <c r="E992" i="2"/>
  <c r="C992" i="2"/>
  <c r="A992" i="2"/>
  <c r="M991" i="2"/>
  <c r="I991" i="2"/>
  <c r="E991" i="2"/>
  <c r="M990" i="2"/>
  <c r="L990" i="2"/>
  <c r="E990" i="2"/>
  <c r="L991" i="2" s="1"/>
  <c r="C990" i="2"/>
  <c r="A990" i="2"/>
  <c r="M989" i="2"/>
  <c r="L989" i="2"/>
  <c r="C989" i="2"/>
  <c r="A989" i="2"/>
  <c r="M988" i="2"/>
  <c r="L988" i="2"/>
  <c r="C988" i="2"/>
  <c r="A988" i="2"/>
  <c r="M987" i="2"/>
  <c r="L987" i="2"/>
  <c r="C987" i="2"/>
  <c r="A987" i="2"/>
  <c r="I986" i="2"/>
  <c r="E986" i="2"/>
  <c r="L986" i="2" s="1"/>
  <c r="M985" i="2"/>
  <c r="M986" i="2" s="1"/>
  <c r="L985" i="2"/>
  <c r="E985" i="2"/>
  <c r="C985" i="2"/>
  <c r="A985" i="2"/>
  <c r="M984" i="2"/>
  <c r="I984" i="2"/>
  <c r="E984" i="2"/>
  <c r="M983" i="2"/>
  <c r="L983" i="2"/>
  <c r="E983" i="2"/>
  <c r="C983" i="2"/>
  <c r="A983" i="2"/>
  <c r="M982" i="2"/>
  <c r="L982" i="2"/>
  <c r="I982" i="2"/>
  <c r="E982" i="2"/>
  <c r="M981" i="2"/>
  <c r="L981" i="2"/>
  <c r="E981" i="2"/>
  <c r="C981" i="2"/>
  <c r="A981" i="2"/>
  <c r="I980" i="2"/>
  <c r="E980" i="2"/>
  <c r="M979" i="2"/>
  <c r="M980" i="2" s="1"/>
  <c r="L979" i="2"/>
  <c r="E979" i="2"/>
  <c r="C979" i="2"/>
  <c r="A979" i="2"/>
  <c r="M978" i="2"/>
  <c r="L978" i="2"/>
  <c r="E978" i="2"/>
  <c r="C978" i="2"/>
  <c r="A978" i="2"/>
  <c r="M977" i="2"/>
  <c r="L977" i="2"/>
  <c r="E977" i="2"/>
  <c r="C977" i="2"/>
  <c r="A977" i="2"/>
  <c r="M976" i="2"/>
  <c r="L976" i="2"/>
  <c r="E976" i="2"/>
  <c r="C976" i="2"/>
  <c r="A976" i="2"/>
  <c r="M975" i="2"/>
  <c r="L975" i="2"/>
  <c r="E975" i="2"/>
  <c r="C975" i="2"/>
  <c r="A975" i="2"/>
  <c r="M974" i="2"/>
  <c r="I974" i="2"/>
  <c r="E974" i="2"/>
  <c r="L974" i="2" s="1"/>
  <c r="M973" i="2"/>
  <c r="L973" i="2"/>
  <c r="E973" i="2"/>
  <c r="C973" i="2"/>
  <c r="A973" i="2"/>
  <c r="M972" i="2"/>
  <c r="I972" i="2"/>
  <c r="E972" i="2"/>
  <c r="M971" i="2"/>
  <c r="L971" i="2"/>
  <c r="E971" i="2"/>
  <c r="C971" i="2"/>
  <c r="A971" i="2"/>
  <c r="I970" i="2"/>
  <c r="E970" i="2"/>
  <c r="L970" i="2" s="1"/>
  <c r="I969" i="2"/>
  <c r="E969" i="2"/>
  <c r="M968" i="2"/>
  <c r="M969" i="2" s="1"/>
  <c r="M970" i="2" s="1"/>
  <c r="L968" i="2"/>
  <c r="E968" i="2"/>
  <c r="C968" i="2"/>
  <c r="A968" i="2"/>
  <c r="I967" i="2"/>
  <c r="E967" i="2"/>
  <c r="L967" i="2" s="1"/>
  <c r="M966" i="2"/>
  <c r="M967" i="2" s="1"/>
  <c r="L966" i="2"/>
  <c r="E966" i="2"/>
  <c r="C966" i="2"/>
  <c r="A966" i="2"/>
  <c r="L965" i="2"/>
  <c r="I965" i="2"/>
  <c r="E965" i="2"/>
  <c r="M964" i="2"/>
  <c r="M965" i="2" s="1"/>
  <c r="L964" i="2"/>
  <c r="E964" i="2"/>
  <c r="C964" i="2"/>
  <c r="A964" i="2"/>
  <c r="I963" i="2"/>
  <c r="E963" i="2"/>
  <c r="M962" i="2"/>
  <c r="M963" i="2" s="1"/>
  <c r="L962" i="2"/>
  <c r="E962" i="2"/>
  <c r="L963" i="2" s="1"/>
  <c r="C962" i="2"/>
  <c r="A962" i="2"/>
  <c r="I961" i="2"/>
  <c r="E961" i="2"/>
  <c r="L961" i="2" s="1"/>
  <c r="M960" i="2"/>
  <c r="M961" i="2" s="1"/>
  <c r="I960" i="2"/>
  <c r="E960" i="2"/>
  <c r="L960" i="2" s="1"/>
  <c r="M959" i="2"/>
  <c r="L959" i="2"/>
  <c r="E959" i="2"/>
  <c r="C959" i="2"/>
  <c r="A959" i="2"/>
  <c r="I958" i="2"/>
  <c r="E958" i="2"/>
  <c r="L958" i="2" s="1"/>
  <c r="M957" i="2"/>
  <c r="M958" i="2" s="1"/>
  <c r="L957" i="2"/>
  <c r="E957" i="2"/>
  <c r="C957" i="2"/>
  <c r="A957" i="2"/>
  <c r="M956" i="2"/>
  <c r="I956" i="2"/>
  <c r="E956" i="2"/>
  <c r="M955" i="2"/>
  <c r="L955" i="2"/>
  <c r="E955" i="2"/>
  <c r="C955" i="2"/>
  <c r="A955" i="2"/>
  <c r="M954" i="2"/>
  <c r="L954" i="2"/>
  <c r="E954" i="2"/>
  <c r="C954" i="2"/>
  <c r="A954" i="2"/>
  <c r="M953" i="2"/>
  <c r="L953" i="2"/>
  <c r="E953" i="2"/>
  <c r="C953" i="2"/>
  <c r="A953" i="2"/>
  <c r="M952" i="2"/>
  <c r="L952" i="2"/>
  <c r="E952" i="2"/>
  <c r="C952" i="2"/>
  <c r="A952" i="2"/>
  <c r="M951" i="2"/>
  <c r="L951" i="2"/>
  <c r="E951" i="2"/>
  <c r="C951" i="2"/>
  <c r="A951" i="2"/>
  <c r="M950" i="2"/>
  <c r="L950" i="2"/>
  <c r="E950" i="2"/>
  <c r="C950" i="2"/>
  <c r="A950" i="2"/>
  <c r="M949" i="2"/>
  <c r="L949" i="2"/>
  <c r="E949" i="2"/>
  <c r="C949" i="2"/>
  <c r="A949" i="2"/>
  <c r="M948" i="2"/>
  <c r="L948" i="2"/>
  <c r="E948" i="2"/>
  <c r="C948" i="2"/>
  <c r="A948" i="2"/>
  <c r="M947" i="2"/>
  <c r="L947" i="2"/>
  <c r="E947" i="2"/>
  <c r="C947" i="2"/>
  <c r="A947" i="2"/>
  <c r="I946" i="2"/>
  <c r="E946" i="2"/>
  <c r="M945" i="2"/>
  <c r="M946" i="2" s="1"/>
  <c r="L945" i="2"/>
  <c r="E945" i="2"/>
  <c r="C945" i="2"/>
  <c r="A945" i="2"/>
  <c r="M944" i="2"/>
  <c r="I944" i="2"/>
  <c r="E944" i="2"/>
  <c r="M943" i="2"/>
  <c r="L943" i="2"/>
  <c r="E943" i="2"/>
  <c r="C943" i="2"/>
  <c r="A943" i="2"/>
  <c r="I942" i="2"/>
  <c r="E942" i="2"/>
  <c r="I941" i="2"/>
  <c r="E941" i="2"/>
  <c r="L941" i="2" s="1"/>
  <c r="M940" i="2"/>
  <c r="M941" i="2" s="1"/>
  <c r="M942" i="2" s="1"/>
  <c r="L940" i="2"/>
  <c r="E940" i="2"/>
  <c r="C940" i="2"/>
  <c r="A940" i="2"/>
  <c r="I939" i="2"/>
  <c r="E939" i="2"/>
  <c r="L939" i="2" s="1"/>
  <c r="M938" i="2"/>
  <c r="M939" i="2" s="1"/>
  <c r="I938" i="2"/>
  <c r="E938" i="2"/>
  <c r="L938" i="2" s="1"/>
  <c r="M937" i="2"/>
  <c r="L937" i="2"/>
  <c r="E937" i="2"/>
  <c r="C937" i="2"/>
  <c r="A937" i="2"/>
  <c r="M936" i="2"/>
  <c r="I936" i="2"/>
  <c r="E936" i="2"/>
  <c r="L936" i="2" s="1"/>
  <c r="M935" i="2"/>
  <c r="L935" i="2"/>
  <c r="E935" i="2"/>
  <c r="C935" i="2"/>
  <c r="A935" i="2"/>
  <c r="M934" i="2"/>
  <c r="I934" i="2"/>
  <c r="E934" i="2"/>
  <c r="L934" i="2" s="1"/>
  <c r="M933" i="2"/>
  <c r="L933" i="2"/>
  <c r="E933" i="2"/>
  <c r="C933" i="2"/>
  <c r="A933" i="2"/>
  <c r="M932" i="2"/>
  <c r="I932" i="2"/>
  <c r="E932" i="2"/>
  <c r="L932" i="2" s="1"/>
  <c r="M931" i="2"/>
  <c r="L931" i="2"/>
  <c r="E931" i="2"/>
  <c r="C931" i="2"/>
  <c r="A931" i="2"/>
  <c r="M930" i="2"/>
  <c r="I930" i="2"/>
  <c r="E930" i="2"/>
  <c r="M929" i="2"/>
  <c r="L929" i="2"/>
  <c r="E929" i="2"/>
  <c r="C929" i="2"/>
  <c r="A929" i="2"/>
  <c r="M928" i="2"/>
  <c r="I928" i="2"/>
  <c r="E928" i="2"/>
  <c r="L927" i="2"/>
  <c r="I927" i="2"/>
  <c r="E927" i="2"/>
  <c r="M926" i="2"/>
  <c r="M927" i="2" s="1"/>
  <c r="I926" i="2"/>
  <c r="E926" i="2"/>
  <c r="M925" i="2"/>
  <c r="L925" i="2"/>
  <c r="E925" i="2"/>
  <c r="C925" i="2"/>
  <c r="A925" i="2"/>
  <c r="M924" i="2"/>
  <c r="I924" i="2"/>
  <c r="E924" i="2"/>
  <c r="M923" i="2"/>
  <c r="L923" i="2"/>
  <c r="E923" i="2"/>
  <c r="C923" i="2"/>
  <c r="A923" i="2"/>
  <c r="M922" i="2"/>
  <c r="I922" i="2"/>
  <c r="E922" i="2"/>
  <c r="M921" i="2"/>
  <c r="I921" i="2"/>
  <c r="E921" i="2"/>
  <c r="M920" i="2"/>
  <c r="L920" i="2"/>
  <c r="E920" i="2"/>
  <c r="C920" i="2"/>
  <c r="A920" i="2"/>
  <c r="L919" i="2"/>
  <c r="I919" i="2"/>
  <c r="E919" i="2"/>
  <c r="L918" i="2"/>
  <c r="I918" i="2"/>
  <c r="E918" i="2"/>
  <c r="M917" i="2"/>
  <c r="M918" i="2" s="1"/>
  <c r="M919" i="2" s="1"/>
  <c r="L917" i="2"/>
  <c r="E917" i="2"/>
  <c r="C917" i="2"/>
  <c r="A917" i="2"/>
  <c r="L916" i="2"/>
  <c r="I916" i="2"/>
  <c r="E916" i="2"/>
  <c r="M915" i="2"/>
  <c r="M916" i="2" s="1"/>
  <c r="I915" i="2"/>
  <c r="E915" i="2"/>
  <c r="M914" i="2"/>
  <c r="L914" i="2"/>
  <c r="E914" i="2"/>
  <c r="C914" i="2"/>
  <c r="A914" i="2"/>
  <c r="M913" i="2"/>
  <c r="I913" i="2"/>
  <c r="E913" i="2"/>
  <c r="M912" i="2"/>
  <c r="I912" i="2"/>
  <c r="E912" i="2"/>
  <c r="M911" i="2"/>
  <c r="L911" i="2"/>
  <c r="E911" i="2"/>
  <c r="L912" i="2" s="1"/>
  <c r="C911" i="2"/>
  <c r="A911" i="2"/>
  <c r="I910" i="2"/>
  <c r="E910" i="2"/>
  <c r="I909" i="2"/>
  <c r="E909" i="2"/>
  <c r="L909" i="2" s="1"/>
  <c r="I908" i="2"/>
  <c r="E908" i="2"/>
  <c r="M907" i="2"/>
  <c r="M908" i="2" s="1"/>
  <c r="M909" i="2" s="1"/>
  <c r="M910" i="2" s="1"/>
  <c r="L907" i="2"/>
  <c r="I907" i="2"/>
  <c r="E907" i="2"/>
  <c r="M906" i="2"/>
  <c r="L906" i="2"/>
  <c r="E906" i="2"/>
  <c r="C906" i="2"/>
  <c r="A906" i="2"/>
  <c r="M905" i="2"/>
  <c r="L905" i="2"/>
  <c r="I905" i="2"/>
  <c r="E905" i="2"/>
  <c r="M904" i="2"/>
  <c r="L904" i="2"/>
  <c r="E904" i="2"/>
  <c r="C904" i="2"/>
  <c r="A904" i="2"/>
  <c r="L903" i="2"/>
  <c r="I903" i="2"/>
  <c r="E903" i="2"/>
  <c r="M902" i="2"/>
  <c r="M903" i="2" s="1"/>
  <c r="L902" i="2"/>
  <c r="I902" i="2"/>
  <c r="E902" i="2"/>
  <c r="M901" i="2"/>
  <c r="L901" i="2"/>
  <c r="E901" i="2"/>
  <c r="C901" i="2"/>
  <c r="A901" i="2"/>
  <c r="M900" i="2"/>
  <c r="L900" i="2"/>
  <c r="I900" i="2"/>
  <c r="E900" i="2"/>
  <c r="M899" i="2"/>
  <c r="L899" i="2"/>
  <c r="E899" i="2"/>
  <c r="C899" i="2"/>
  <c r="A899" i="2"/>
  <c r="M898" i="2"/>
  <c r="L898" i="2"/>
  <c r="I898" i="2"/>
  <c r="E898" i="2"/>
  <c r="M897" i="2"/>
  <c r="L897" i="2"/>
  <c r="E897" i="2"/>
  <c r="C897" i="2"/>
  <c r="A897" i="2"/>
  <c r="M896" i="2"/>
  <c r="L896" i="2"/>
  <c r="I896" i="2"/>
  <c r="E896" i="2"/>
  <c r="M895" i="2"/>
  <c r="L895" i="2"/>
  <c r="E895" i="2"/>
  <c r="C895" i="2"/>
  <c r="A895" i="2"/>
  <c r="M894" i="2"/>
  <c r="I894" i="2"/>
  <c r="E894" i="2"/>
  <c r="M893" i="2"/>
  <c r="L893" i="2"/>
  <c r="I893" i="2"/>
  <c r="E893" i="2"/>
  <c r="M892" i="2"/>
  <c r="L892" i="2"/>
  <c r="E892" i="2"/>
  <c r="C892" i="2"/>
  <c r="A892" i="2"/>
  <c r="L891" i="2"/>
  <c r="I891" i="2"/>
  <c r="E891" i="2"/>
  <c r="L890" i="2"/>
  <c r="I890" i="2"/>
  <c r="E890" i="2"/>
  <c r="M889" i="2"/>
  <c r="M890" i="2" s="1"/>
  <c r="M891" i="2" s="1"/>
  <c r="L889" i="2"/>
  <c r="E889" i="2"/>
  <c r="C889" i="2"/>
  <c r="A889" i="2"/>
  <c r="L888" i="2"/>
  <c r="I888" i="2"/>
  <c r="E888" i="2"/>
  <c r="M887" i="2"/>
  <c r="M888" i="2" s="1"/>
  <c r="I887" i="2"/>
  <c r="E887" i="2"/>
  <c r="M886" i="2"/>
  <c r="L886" i="2"/>
  <c r="E886" i="2"/>
  <c r="C886" i="2"/>
  <c r="A886" i="2"/>
  <c r="M885" i="2"/>
  <c r="I885" i="2"/>
  <c r="E885" i="2"/>
  <c r="M884" i="2"/>
  <c r="L884" i="2"/>
  <c r="E884" i="2"/>
  <c r="C884" i="2"/>
  <c r="A884" i="2"/>
  <c r="M883" i="2"/>
  <c r="I883" i="2"/>
  <c r="E883" i="2"/>
  <c r="M882" i="2"/>
  <c r="L882" i="2"/>
  <c r="E882" i="2"/>
  <c r="C882" i="2"/>
  <c r="A882" i="2"/>
  <c r="M881" i="2"/>
  <c r="I881" i="2"/>
  <c r="E881" i="2"/>
  <c r="M880" i="2"/>
  <c r="I880" i="2"/>
  <c r="E880" i="2"/>
  <c r="M879" i="2"/>
  <c r="L879" i="2"/>
  <c r="E879" i="2"/>
  <c r="C879" i="2"/>
  <c r="A879" i="2"/>
  <c r="M878" i="2"/>
  <c r="L878" i="2"/>
  <c r="I878" i="2"/>
  <c r="E878" i="2"/>
  <c r="M877" i="2"/>
  <c r="L877" i="2"/>
  <c r="E877" i="2"/>
  <c r="C877" i="2"/>
  <c r="A877" i="2"/>
  <c r="M876" i="2"/>
  <c r="L876" i="2"/>
  <c r="I876" i="2"/>
  <c r="E876" i="2"/>
  <c r="M875" i="2"/>
  <c r="L875" i="2"/>
  <c r="E875" i="2"/>
  <c r="C875" i="2"/>
  <c r="A875" i="2"/>
  <c r="I874" i="2"/>
  <c r="E874" i="2"/>
  <c r="I873" i="2"/>
  <c r="E873" i="2"/>
  <c r="M872" i="2"/>
  <c r="M873" i="2" s="1"/>
  <c r="M874" i="2" s="1"/>
  <c r="L872" i="2"/>
  <c r="E872" i="2"/>
  <c r="C872" i="2"/>
  <c r="A872" i="2"/>
  <c r="I871" i="2"/>
  <c r="E871" i="2"/>
  <c r="M870" i="2"/>
  <c r="M871" i="2" s="1"/>
  <c r="L870" i="2"/>
  <c r="E870" i="2"/>
  <c r="C870" i="2"/>
  <c r="A870" i="2"/>
  <c r="I869" i="2"/>
  <c r="E869" i="2"/>
  <c r="M868" i="2"/>
  <c r="M869" i="2" s="1"/>
  <c r="L868" i="2"/>
  <c r="E868" i="2"/>
  <c r="C868" i="2"/>
  <c r="A868" i="2"/>
  <c r="I867" i="2"/>
  <c r="E867" i="2"/>
  <c r="L867" i="2" s="1"/>
  <c r="M866" i="2"/>
  <c r="M867" i="2" s="1"/>
  <c r="L866" i="2"/>
  <c r="E866" i="2"/>
  <c r="C866" i="2"/>
  <c r="A866" i="2"/>
  <c r="I865" i="2"/>
  <c r="E865" i="2"/>
  <c r="I864" i="2"/>
  <c r="E864" i="2"/>
  <c r="M863" i="2"/>
  <c r="M864" i="2" s="1"/>
  <c r="M865" i="2" s="1"/>
  <c r="L863" i="2"/>
  <c r="E863" i="2"/>
  <c r="C863" i="2"/>
  <c r="A863" i="2"/>
  <c r="I862" i="2"/>
  <c r="E862" i="2"/>
  <c r="M861" i="2"/>
  <c r="M862" i="2" s="1"/>
  <c r="I861" i="2"/>
  <c r="E861" i="2"/>
  <c r="M860" i="2"/>
  <c r="L860" i="2"/>
  <c r="E860" i="2"/>
  <c r="L861" i="2" s="1"/>
  <c r="C860" i="2"/>
  <c r="A860" i="2"/>
  <c r="I859" i="2"/>
  <c r="E859" i="2"/>
  <c r="M858" i="2"/>
  <c r="M859" i="2" s="1"/>
  <c r="I858" i="2"/>
  <c r="E858" i="2"/>
  <c r="M857" i="2"/>
  <c r="L857" i="2"/>
  <c r="E857" i="2"/>
  <c r="C857" i="2"/>
  <c r="A857" i="2"/>
  <c r="L856" i="2"/>
  <c r="I856" i="2"/>
  <c r="E856" i="2"/>
  <c r="M855" i="2"/>
  <c r="M856" i="2" s="1"/>
  <c r="L855" i="2"/>
  <c r="E855" i="2"/>
  <c r="C855" i="2"/>
  <c r="A855" i="2"/>
  <c r="M854" i="2"/>
  <c r="I854" i="2"/>
  <c r="E854" i="2"/>
  <c r="M853" i="2"/>
  <c r="L853" i="2"/>
  <c r="I853" i="2"/>
  <c r="E853" i="2"/>
  <c r="L854" i="2" s="1"/>
  <c r="M852" i="2"/>
  <c r="L852" i="2"/>
  <c r="E852" i="2"/>
  <c r="C852" i="2"/>
  <c r="A852" i="2"/>
  <c r="L851" i="2"/>
  <c r="I851" i="2"/>
  <c r="E851" i="2"/>
  <c r="I850" i="2"/>
  <c r="E850" i="2"/>
  <c r="L850" i="2" s="1"/>
  <c r="I849" i="2"/>
  <c r="E849" i="2"/>
  <c r="L849" i="2" s="1"/>
  <c r="I848" i="2"/>
  <c r="E848" i="2"/>
  <c r="L848" i="2" s="1"/>
  <c r="M847" i="2"/>
  <c r="M848" i="2" s="1"/>
  <c r="M849" i="2" s="1"/>
  <c r="M850" i="2" s="1"/>
  <c r="M851" i="2" s="1"/>
  <c r="I847" i="2"/>
  <c r="E847" i="2"/>
  <c r="M846" i="2"/>
  <c r="I846" i="2"/>
  <c r="E846" i="2"/>
  <c r="M845" i="2"/>
  <c r="L845" i="2"/>
  <c r="E845" i="2"/>
  <c r="C845" i="2"/>
  <c r="A845" i="2"/>
  <c r="I844" i="2"/>
  <c r="E844" i="2"/>
  <c r="L843" i="2"/>
  <c r="I843" i="2"/>
  <c r="E843" i="2"/>
  <c r="M842" i="2"/>
  <c r="M843" i="2" s="1"/>
  <c r="M844" i="2" s="1"/>
  <c r="L842" i="2"/>
  <c r="E842" i="2"/>
  <c r="C842" i="2"/>
  <c r="A842" i="2"/>
  <c r="L841" i="2"/>
  <c r="I841" i="2"/>
  <c r="E841" i="2"/>
  <c r="M840" i="2"/>
  <c r="M841" i="2" s="1"/>
  <c r="L840" i="2"/>
  <c r="E840" i="2"/>
  <c r="C840" i="2"/>
  <c r="A840" i="2"/>
  <c r="L839" i="2"/>
  <c r="I839" i="2"/>
  <c r="E839" i="2"/>
  <c r="M838" i="2"/>
  <c r="M839" i="2" s="1"/>
  <c r="I838" i="2"/>
  <c r="E838" i="2"/>
  <c r="M837" i="2"/>
  <c r="L837" i="2"/>
  <c r="E837" i="2"/>
  <c r="L838" i="2" s="1"/>
  <c r="C837" i="2"/>
  <c r="A837" i="2"/>
  <c r="M836" i="2"/>
  <c r="I836" i="2"/>
  <c r="E836" i="2"/>
  <c r="M835" i="2"/>
  <c r="L835" i="2"/>
  <c r="I835" i="2"/>
  <c r="E835" i="2"/>
  <c r="L836" i="2" s="1"/>
  <c r="M834" i="2"/>
  <c r="L834" i="2"/>
  <c r="E834" i="2"/>
  <c r="C834" i="2"/>
  <c r="A834" i="2"/>
  <c r="L833" i="2"/>
  <c r="I833" i="2"/>
  <c r="E833" i="2"/>
  <c r="I832" i="2"/>
  <c r="E832" i="2"/>
  <c r="L832" i="2" s="1"/>
  <c r="M831" i="2"/>
  <c r="M832" i="2" s="1"/>
  <c r="M833" i="2" s="1"/>
  <c r="L831" i="2"/>
  <c r="E831" i="2"/>
  <c r="C831" i="2"/>
  <c r="A831" i="2"/>
  <c r="I830" i="2"/>
  <c r="E830" i="2"/>
  <c r="L830" i="2" s="1"/>
  <c r="M829" i="2"/>
  <c r="M830" i="2" s="1"/>
  <c r="L829" i="2"/>
  <c r="E829" i="2"/>
  <c r="C829" i="2"/>
  <c r="A829" i="2"/>
  <c r="I828" i="2"/>
  <c r="E828" i="2"/>
  <c r="L828" i="2" s="1"/>
  <c r="I827" i="2"/>
  <c r="E827" i="2"/>
  <c r="L827" i="2" s="1"/>
  <c r="I826" i="2"/>
  <c r="E826" i="2"/>
  <c r="L826" i="2" s="1"/>
  <c r="M825" i="2"/>
  <c r="M826" i="2" s="1"/>
  <c r="M827" i="2" s="1"/>
  <c r="M828" i="2" s="1"/>
  <c r="I825" i="2"/>
  <c r="E825" i="2"/>
  <c r="M824" i="2"/>
  <c r="L824" i="2"/>
  <c r="E824" i="2"/>
  <c r="C824" i="2"/>
  <c r="A824" i="2"/>
  <c r="I823" i="2"/>
  <c r="E823" i="2"/>
  <c r="L823" i="2" s="1"/>
  <c r="I822" i="2"/>
  <c r="E822" i="2"/>
  <c r="L821" i="2"/>
  <c r="I821" i="2"/>
  <c r="E821" i="2"/>
  <c r="M820" i="2"/>
  <c r="M821" i="2" s="1"/>
  <c r="M822" i="2" s="1"/>
  <c r="M823" i="2" s="1"/>
  <c r="L820" i="2"/>
  <c r="E820" i="2"/>
  <c r="C820" i="2"/>
  <c r="A820" i="2"/>
  <c r="L819" i="2"/>
  <c r="I819" i="2"/>
  <c r="E819" i="2"/>
  <c r="M818" i="2"/>
  <c r="M819" i="2" s="1"/>
  <c r="I818" i="2"/>
  <c r="E818" i="2"/>
  <c r="M817" i="2"/>
  <c r="L817" i="2"/>
  <c r="E817" i="2"/>
  <c r="L818" i="2" s="1"/>
  <c r="C817" i="2"/>
  <c r="A817" i="2"/>
  <c r="M816" i="2"/>
  <c r="I816" i="2"/>
  <c r="E816" i="2"/>
  <c r="M815" i="2"/>
  <c r="L815" i="2"/>
  <c r="I815" i="2"/>
  <c r="E815" i="2"/>
  <c r="L816" i="2" s="1"/>
  <c r="M814" i="2"/>
  <c r="L814" i="2"/>
  <c r="E814" i="2"/>
  <c r="C814" i="2"/>
  <c r="A814" i="2"/>
  <c r="M813" i="2"/>
  <c r="L813" i="2"/>
  <c r="I813" i="2"/>
  <c r="E813" i="2"/>
  <c r="M812" i="2"/>
  <c r="L812" i="2"/>
  <c r="E812" i="2"/>
  <c r="C812" i="2"/>
  <c r="A812" i="2"/>
  <c r="M811" i="2"/>
  <c r="L811" i="2"/>
  <c r="I811" i="2"/>
  <c r="E811" i="2"/>
  <c r="M810" i="2"/>
  <c r="L810" i="2"/>
  <c r="E810" i="2"/>
  <c r="C810" i="2"/>
  <c r="A810" i="2"/>
  <c r="M809" i="2"/>
  <c r="L809" i="2"/>
  <c r="C809" i="2"/>
  <c r="A809" i="2"/>
  <c r="L808" i="2"/>
  <c r="I808" i="2"/>
  <c r="E808" i="2"/>
  <c r="I807" i="2"/>
  <c r="E807" i="2"/>
  <c r="L807" i="2" s="1"/>
  <c r="I806" i="2"/>
  <c r="E806" i="2"/>
  <c r="L806" i="2" s="1"/>
  <c r="L805" i="2"/>
  <c r="I805" i="2"/>
  <c r="E805" i="2"/>
  <c r="M804" i="2"/>
  <c r="M805" i="2" s="1"/>
  <c r="M806" i="2" s="1"/>
  <c r="M807" i="2" s="1"/>
  <c r="M808" i="2" s="1"/>
  <c r="L804" i="2"/>
  <c r="E804" i="2"/>
  <c r="C804" i="2"/>
  <c r="A804" i="2"/>
  <c r="I803" i="2"/>
  <c r="E803" i="2"/>
  <c r="L803" i="2" s="1"/>
  <c r="M802" i="2"/>
  <c r="M803" i="2" s="1"/>
  <c r="L802" i="2"/>
  <c r="E802" i="2"/>
  <c r="C802" i="2"/>
  <c r="A802" i="2"/>
  <c r="I801" i="2"/>
  <c r="E801" i="2"/>
  <c r="L801" i="2" s="1"/>
  <c r="M800" i="2"/>
  <c r="M801" i="2" s="1"/>
  <c r="L800" i="2"/>
  <c r="E800" i="2"/>
  <c r="C800" i="2"/>
  <c r="A800" i="2"/>
  <c r="I799" i="2"/>
  <c r="E799" i="2"/>
  <c r="M798" i="2"/>
  <c r="M799" i="2" s="1"/>
  <c r="L798" i="2"/>
  <c r="E798" i="2"/>
  <c r="C798" i="2"/>
  <c r="A798" i="2"/>
  <c r="I797" i="2"/>
  <c r="E797" i="2"/>
  <c r="I796" i="2"/>
  <c r="E796" i="2"/>
  <c r="M795" i="2"/>
  <c r="M796" i="2" s="1"/>
  <c r="M797" i="2" s="1"/>
  <c r="L795" i="2"/>
  <c r="E795" i="2"/>
  <c r="C795" i="2"/>
  <c r="A795" i="2"/>
  <c r="I794" i="2"/>
  <c r="E794" i="2"/>
  <c r="M793" i="2"/>
  <c r="M794" i="2" s="1"/>
  <c r="L793" i="2"/>
  <c r="E793" i="2"/>
  <c r="C793" i="2"/>
  <c r="A793" i="2"/>
  <c r="I792" i="2"/>
  <c r="E792" i="2"/>
  <c r="M791" i="2"/>
  <c r="M792" i="2" s="1"/>
  <c r="L791" i="2"/>
  <c r="E791" i="2"/>
  <c r="C791" i="2"/>
  <c r="A791" i="2"/>
  <c r="I790" i="2"/>
  <c r="E790" i="2"/>
  <c r="M789" i="2"/>
  <c r="M790" i="2" s="1"/>
  <c r="L789" i="2"/>
  <c r="E789" i="2"/>
  <c r="C789" i="2"/>
  <c r="A789" i="2"/>
  <c r="I788" i="2"/>
  <c r="E788" i="2"/>
  <c r="I787" i="2"/>
  <c r="E787" i="2"/>
  <c r="M786" i="2"/>
  <c r="M787" i="2" s="1"/>
  <c r="M788" i="2" s="1"/>
  <c r="L786" i="2"/>
  <c r="E786" i="2"/>
  <c r="C786" i="2"/>
  <c r="A786" i="2"/>
  <c r="I785" i="2"/>
  <c r="E785" i="2"/>
  <c r="M784" i="2"/>
  <c r="M785" i="2" s="1"/>
  <c r="L784" i="2"/>
  <c r="I784" i="2"/>
  <c r="E784" i="2"/>
  <c r="M783" i="2"/>
  <c r="L783" i="2"/>
  <c r="E783" i="2"/>
  <c r="C783" i="2"/>
  <c r="A783" i="2"/>
  <c r="L782" i="2"/>
  <c r="I782" i="2"/>
  <c r="E782" i="2"/>
  <c r="M781" i="2"/>
  <c r="M782" i="2" s="1"/>
  <c r="L781" i="2"/>
  <c r="I781" i="2"/>
  <c r="E781" i="2"/>
  <c r="M780" i="2"/>
  <c r="L780" i="2"/>
  <c r="E780" i="2"/>
  <c r="C780" i="2"/>
  <c r="A780" i="2"/>
  <c r="M779" i="2"/>
  <c r="L779" i="2"/>
  <c r="I779" i="2"/>
  <c r="E779" i="2"/>
  <c r="M778" i="2"/>
  <c r="L778" i="2"/>
  <c r="I778" i="2"/>
  <c r="E778" i="2"/>
  <c r="M777" i="2"/>
  <c r="L777" i="2"/>
  <c r="E777" i="2"/>
  <c r="C777" i="2"/>
  <c r="A777" i="2"/>
  <c r="M776" i="2"/>
  <c r="I776" i="2"/>
  <c r="E776" i="2"/>
  <c r="L776" i="2" s="1"/>
  <c r="M775" i="2"/>
  <c r="L775" i="2"/>
  <c r="E775" i="2"/>
  <c r="C775" i="2"/>
  <c r="A775" i="2"/>
  <c r="M774" i="2"/>
  <c r="I774" i="2"/>
  <c r="E774" i="2"/>
  <c r="L774" i="2" s="1"/>
  <c r="M773" i="2"/>
  <c r="L773" i="2"/>
  <c r="E773" i="2"/>
  <c r="C773" i="2"/>
  <c r="A773" i="2"/>
  <c r="L772" i="2"/>
  <c r="I772" i="2"/>
  <c r="E772" i="2"/>
  <c r="I771" i="2"/>
  <c r="E771" i="2"/>
  <c r="L771" i="2" s="1"/>
  <c r="M770" i="2"/>
  <c r="M771" i="2" s="1"/>
  <c r="M772" i="2" s="1"/>
  <c r="L770" i="2"/>
  <c r="E770" i="2"/>
  <c r="C770" i="2"/>
  <c r="A770" i="2"/>
  <c r="I769" i="2"/>
  <c r="E769" i="2"/>
  <c r="L769" i="2" s="1"/>
  <c r="M768" i="2"/>
  <c r="M769" i="2" s="1"/>
  <c r="I768" i="2"/>
  <c r="E768" i="2"/>
  <c r="M767" i="2"/>
  <c r="L767" i="2"/>
  <c r="E767" i="2"/>
  <c r="C767" i="2"/>
  <c r="A767" i="2"/>
  <c r="I766" i="2"/>
  <c r="E766" i="2"/>
  <c r="I765" i="2"/>
  <c r="E765" i="2"/>
  <c r="M764" i="2"/>
  <c r="M765" i="2" s="1"/>
  <c r="M766" i="2" s="1"/>
  <c r="L764" i="2"/>
  <c r="E764" i="2"/>
  <c r="L765" i="2" s="1"/>
  <c r="C764" i="2"/>
  <c r="A764" i="2"/>
  <c r="I763" i="2"/>
  <c r="E763" i="2"/>
  <c r="L763" i="2" s="1"/>
  <c r="M762" i="2"/>
  <c r="M763" i="2" s="1"/>
  <c r="I762" i="2"/>
  <c r="E762" i="2"/>
  <c r="M761" i="2"/>
  <c r="L761" i="2"/>
  <c r="E761" i="2"/>
  <c r="C761" i="2"/>
  <c r="A761" i="2"/>
  <c r="I760" i="2"/>
  <c r="E760" i="2"/>
  <c r="L760" i="2" s="1"/>
  <c r="M759" i="2"/>
  <c r="M760" i="2" s="1"/>
  <c r="L759" i="2"/>
  <c r="E759" i="2"/>
  <c r="C759" i="2"/>
  <c r="A759" i="2"/>
  <c r="I758" i="2"/>
  <c r="E758" i="2"/>
  <c r="L758" i="2" s="1"/>
  <c r="I757" i="2"/>
  <c r="E757" i="2"/>
  <c r="L757" i="2" s="1"/>
  <c r="M756" i="2"/>
  <c r="M757" i="2" s="1"/>
  <c r="M758" i="2" s="1"/>
  <c r="L756" i="2"/>
  <c r="E756" i="2"/>
  <c r="C756" i="2"/>
  <c r="A756" i="2"/>
  <c r="M755" i="2"/>
  <c r="L755" i="2"/>
  <c r="I755" i="2"/>
  <c r="E755" i="2"/>
  <c r="M754" i="2"/>
  <c r="L754" i="2"/>
  <c r="E754" i="2"/>
  <c r="C754" i="2"/>
  <c r="A754" i="2"/>
  <c r="M753" i="2"/>
  <c r="L753" i="2"/>
  <c r="C753" i="2"/>
  <c r="A753" i="2"/>
  <c r="M752" i="2"/>
  <c r="L752" i="2"/>
  <c r="C752" i="2"/>
  <c r="A752" i="2"/>
  <c r="L751" i="2"/>
  <c r="I751" i="2"/>
  <c r="E751" i="2"/>
  <c r="M750" i="2"/>
  <c r="M751" i="2" s="1"/>
  <c r="L750" i="2"/>
  <c r="E750" i="2"/>
  <c r="C750" i="2"/>
  <c r="A750" i="2"/>
  <c r="L749" i="2"/>
  <c r="I749" i="2"/>
  <c r="E749" i="2"/>
  <c r="M748" i="2"/>
  <c r="M749" i="2" s="1"/>
  <c r="L748" i="2"/>
  <c r="I748" i="2"/>
  <c r="E748" i="2"/>
  <c r="M747" i="2"/>
  <c r="I747" i="2"/>
  <c r="E747" i="2"/>
  <c r="M746" i="2"/>
  <c r="I746" i="2"/>
  <c r="E746" i="2"/>
  <c r="L746" i="2" s="1"/>
  <c r="M745" i="2"/>
  <c r="L745" i="2"/>
  <c r="E745" i="2"/>
  <c r="C745" i="2"/>
  <c r="A745" i="2"/>
  <c r="M744" i="2"/>
  <c r="I744" i="2"/>
  <c r="E744" i="2"/>
  <c r="L744" i="2" s="1"/>
  <c r="M743" i="2"/>
  <c r="L743" i="2"/>
  <c r="E743" i="2"/>
  <c r="C743" i="2"/>
  <c r="A743" i="2"/>
  <c r="M742" i="2"/>
  <c r="I742" i="2"/>
  <c r="E742" i="2"/>
  <c r="L742" i="2" s="1"/>
  <c r="M741" i="2"/>
  <c r="L741" i="2"/>
  <c r="E741" i="2"/>
  <c r="C741" i="2"/>
  <c r="A741" i="2"/>
  <c r="I740" i="2"/>
  <c r="E740" i="2"/>
  <c r="I739" i="2"/>
  <c r="E739" i="2"/>
  <c r="L739" i="2" s="1"/>
  <c r="I738" i="2"/>
  <c r="E738" i="2"/>
  <c r="I737" i="2"/>
  <c r="E737" i="2"/>
  <c r="L736" i="2"/>
  <c r="I736" i="2"/>
  <c r="E736" i="2"/>
  <c r="M735" i="2"/>
  <c r="M736" i="2" s="1"/>
  <c r="M737" i="2" s="1"/>
  <c r="M738" i="2" s="1"/>
  <c r="M739" i="2" s="1"/>
  <c r="M740" i="2" s="1"/>
  <c r="L735" i="2"/>
  <c r="E735" i="2"/>
  <c r="C735" i="2"/>
  <c r="A735" i="2"/>
  <c r="M734" i="2"/>
  <c r="I734" i="2"/>
  <c r="E734" i="2"/>
  <c r="L734" i="2" s="1"/>
  <c r="M733" i="2"/>
  <c r="L733" i="2"/>
  <c r="E733" i="2"/>
  <c r="C733" i="2"/>
  <c r="A733" i="2"/>
  <c r="I732" i="2"/>
  <c r="E732" i="2"/>
  <c r="L731" i="2"/>
  <c r="I731" i="2"/>
  <c r="E731" i="2"/>
  <c r="L730" i="2"/>
  <c r="I730" i="2"/>
  <c r="E730" i="2"/>
  <c r="M729" i="2"/>
  <c r="M730" i="2" s="1"/>
  <c r="M731" i="2" s="1"/>
  <c r="M732" i="2" s="1"/>
  <c r="L729" i="2"/>
  <c r="E729" i="2"/>
  <c r="C729" i="2"/>
  <c r="A729" i="2"/>
  <c r="M728" i="2"/>
  <c r="L728" i="2"/>
  <c r="I728" i="2"/>
  <c r="E728" i="2"/>
  <c r="M727" i="2"/>
  <c r="L727" i="2"/>
  <c r="E727" i="2"/>
  <c r="C727" i="2"/>
  <c r="A727" i="2"/>
  <c r="L726" i="2"/>
  <c r="I726" i="2"/>
  <c r="E726" i="2"/>
  <c r="M725" i="2"/>
  <c r="M726" i="2" s="1"/>
  <c r="L725" i="2"/>
  <c r="E725" i="2"/>
  <c r="C725" i="2"/>
  <c r="A725" i="2"/>
  <c r="L724" i="2"/>
  <c r="I724" i="2"/>
  <c r="E724" i="2"/>
  <c r="M723" i="2"/>
  <c r="M724" i="2" s="1"/>
  <c r="L723" i="2"/>
  <c r="E723" i="2"/>
  <c r="C723" i="2"/>
  <c r="A723" i="2"/>
  <c r="M722" i="2"/>
  <c r="L722" i="2"/>
  <c r="I722" i="2"/>
  <c r="E722" i="2"/>
  <c r="M721" i="2"/>
  <c r="L721" i="2"/>
  <c r="I721" i="2"/>
  <c r="E721" i="2"/>
  <c r="M720" i="2"/>
  <c r="I720" i="2"/>
  <c r="E720" i="2"/>
  <c r="L720" i="2" s="1"/>
  <c r="M719" i="2"/>
  <c r="L719" i="2"/>
  <c r="E719" i="2"/>
  <c r="C719" i="2"/>
  <c r="A719" i="2"/>
  <c r="M718" i="2"/>
  <c r="I718" i="2"/>
  <c r="E718" i="2"/>
  <c r="L718" i="2" s="1"/>
  <c r="M717" i="2"/>
  <c r="L717" i="2"/>
  <c r="E717" i="2"/>
  <c r="C717" i="2"/>
  <c r="A717" i="2"/>
  <c r="M716" i="2"/>
  <c r="I716" i="2"/>
  <c r="E716" i="2"/>
  <c r="L716" i="2" s="1"/>
  <c r="M715" i="2"/>
  <c r="L715" i="2"/>
  <c r="E715" i="2"/>
  <c r="C715" i="2"/>
  <c r="A715" i="2"/>
  <c r="M714" i="2"/>
  <c r="I714" i="2"/>
  <c r="E714" i="2"/>
  <c r="L714" i="2" s="1"/>
  <c r="M713" i="2"/>
  <c r="L713" i="2"/>
  <c r="E713" i="2"/>
  <c r="C713" i="2"/>
  <c r="A713" i="2"/>
  <c r="I712" i="2"/>
  <c r="E712" i="2"/>
  <c r="L712" i="2" s="1"/>
  <c r="I711" i="2"/>
  <c r="E711" i="2"/>
  <c r="L711" i="2" s="1"/>
  <c r="M710" i="2"/>
  <c r="M711" i="2" s="1"/>
  <c r="M712" i="2" s="1"/>
  <c r="I710" i="2"/>
  <c r="E710" i="2"/>
  <c r="M709" i="2"/>
  <c r="L709" i="2"/>
  <c r="E709" i="2"/>
  <c r="C709" i="2"/>
  <c r="A709" i="2"/>
  <c r="I708" i="2"/>
  <c r="E708" i="2"/>
  <c r="M707" i="2"/>
  <c r="M708" i="2" s="1"/>
  <c r="L707" i="2"/>
  <c r="E707" i="2"/>
  <c r="C707" i="2"/>
  <c r="A707" i="2"/>
  <c r="M706" i="2"/>
  <c r="I706" i="2"/>
  <c r="E706" i="2"/>
  <c r="M705" i="2"/>
  <c r="L705" i="2"/>
  <c r="E705" i="2"/>
  <c r="C705" i="2"/>
  <c r="A705" i="2"/>
  <c r="I704" i="2"/>
  <c r="E704" i="2"/>
  <c r="I703" i="2"/>
  <c r="E703" i="2"/>
  <c r="I702" i="2"/>
  <c r="E702" i="2"/>
  <c r="M701" i="2"/>
  <c r="M702" i="2" s="1"/>
  <c r="M703" i="2" s="1"/>
  <c r="M704" i="2" s="1"/>
  <c r="L701" i="2"/>
  <c r="E701" i="2"/>
  <c r="C701" i="2"/>
  <c r="A701" i="2"/>
  <c r="M700" i="2"/>
  <c r="I700" i="2"/>
  <c r="E700" i="2"/>
  <c r="L700" i="2" s="1"/>
  <c r="M699" i="2"/>
  <c r="L699" i="2"/>
  <c r="E699" i="2"/>
  <c r="C699" i="2"/>
  <c r="A699" i="2"/>
  <c r="I698" i="2"/>
  <c r="E698" i="2"/>
  <c r="I697" i="2"/>
  <c r="E697" i="2"/>
  <c r="L696" i="2"/>
  <c r="I696" i="2"/>
  <c r="E696" i="2"/>
  <c r="M695" i="2"/>
  <c r="M696" i="2" s="1"/>
  <c r="M697" i="2" s="1"/>
  <c r="M698" i="2" s="1"/>
  <c r="L695" i="2"/>
  <c r="E695" i="2"/>
  <c r="C695" i="2"/>
  <c r="A695" i="2"/>
  <c r="M694" i="2"/>
  <c r="I694" i="2"/>
  <c r="E694" i="2"/>
  <c r="L694" i="2" s="1"/>
  <c r="M693" i="2"/>
  <c r="L693" i="2"/>
  <c r="I693" i="2"/>
  <c r="E693" i="2"/>
  <c r="M692" i="2"/>
  <c r="L692" i="2"/>
  <c r="I692" i="2"/>
  <c r="E692" i="2"/>
  <c r="M691" i="2"/>
  <c r="L691" i="2"/>
  <c r="E691" i="2"/>
  <c r="C691" i="2"/>
  <c r="A691" i="2"/>
  <c r="L690" i="2"/>
  <c r="I690" i="2"/>
  <c r="E690" i="2"/>
  <c r="L689" i="2"/>
  <c r="I689" i="2"/>
  <c r="E689" i="2"/>
  <c r="I688" i="2"/>
  <c r="E688" i="2"/>
  <c r="L688" i="2" s="1"/>
  <c r="M687" i="2"/>
  <c r="M688" i="2" s="1"/>
  <c r="M689" i="2" s="1"/>
  <c r="M690" i="2" s="1"/>
  <c r="L687" i="2"/>
  <c r="E687" i="2"/>
  <c r="C687" i="2"/>
  <c r="A687" i="2"/>
  <c r="M686" i="2"/>
  <c r="I686" i="2"/>
  <c r="E686" i="2"/>
  <c r="L686" i="2" s="1"/>
  <c r="M685" i="2"/>
  <c r="L685" i="2"/>
  <c r="E685" i="2"/>
  <c r="C685" i="2"/>
  <c r="A685" i="2"/>
  <c r="I684" i="2"/>
  <c r="E684" i="2"/>
  <c r="M683" i="2"/>
  <c r="M684" i="2" s="1"/>
  <c r="L683" i="2"/>
  <c r="E683" i="2"/>
  <c r="C683" i="2"/>
  <c r="A683" i="2"/>
  <c r="M682" i="2"/>
  <c r="I682" i="2"/>
  <c r="E682" i="2"/>
  <c r="M681" i="2"/>
  <c r="L681" i="2"/>
  <c r="E681" i="2"/>
  <c r="C681" i="2"/>
  <c r="A681" i="2"/>
  <c r="I680" i="2"/>
  <c r="E680" i="2"/>
  <c r="L680" i="2" s="1"/>
  <c r="M679" i="2"/>
  <c r="M680" i="2" s="1"/>
  <c r="L679" i="2"/>
  <c r="E679" i="2"/>
  <c r="C679" i="2"/>
  <c r="A679" i="2"/>
  <c r="I678" i="2"/>
  <c r="E678" i="2"/>
  <c r="L678" i="2" s="1"/>
  <c r="L677" i="2"/>
  <c r="I677" i="2"/>
  <c r="E677" i="2"/>
  <c r="M676" i="2"/>
  <c r="M677" i="2" s="1"/>
  <c r="M678" i="2" s="1"/>
  <c r="I676" i="2"/>
  <c r="E676" i="2"/>
  <c r="M675" i="2"/>
  <c r="L675" i="2"/>
  <c r="E675" i="2"/>
  <c r="L676" i="2" s="1"/>
  <c r="C675" i="2"/>
  <c r="A675" i="2"/>
  <c r="I674" i="2"/>
  <c r="E674" i="2"/>
  <c r="L674" i="2" s="1"/>
  <c r="M673" i="2"/>
  <c r="M674" i="2" s="1"/>
  <c r="L673" i="2"/>
  <c r="E673" i="2"/>
  <c r="C673" i="2"/>
  <c r="A673" i="2"/>
  <c r="M672" i="2"/>
  <c r="I672" i="2"/>
  <c r="E672" i="2"/>
  <c r="L672" i="2" s="1"/>
  <c r="M671" i="2"/>
  <c r="L671" i="2"/>
  <c r="E671" i="2"/>
  <c r="C671" i="2"/>
  <c r="A671" i="2"/>
  <c r="L670" i="2"/>
  <c r="I670" i="2"/>
  <c r="E670" i="2"/>
  <c r="I669" i="2"/>
  <c r="E669" i="2"/>
  <c r="I668" i="2"/>
  <c r="E668" i="2"/>
  <c r="L668" i="2" s="1"/>
  <c r="M667" i="2"/>
  <c r="M668" i="2" s="1"/>
  <c r="M669" i="2" s="1"/>
  <c r="M670" i="2" s="1"/>
  <c r="L667" i="2"/>
  <c r="E667" i="2"/>
  <c r="C667" i="2"/>
  <c r="A667" i="2"/>
  <c r="I666" i="2"/>
  <c r="E666" i="2"/>
  <c r="L666" i="2" s="1"/>
  <c r="M665" i="2"/>
  <c r="M666" i="2" s="1"/>
  <c r="I665" i="2"/>
  <c r="E665" i="2"/>
  <c r="M664" i="2"/>
  <c r="L664" i="2"/>
  <c r="I664" i="2"/>
  <c r="E664" i="2"/>
  <c r="L665" i="2" s="1"/>
  <c r="M663" i="2"/>
  <c r="L663" i="2"/>
  <c r="E663" i="2"/>
  <c r="C663" i="2"/>
  <c r="A663" i="2"/>
  <c r="L662" i="2"/>
  <c r="I662" i="2"/>
  <c r="E662" i="2"/>
  <c r="L661" i="2"/>
  <c r="I661" i="2"/>
  <c r="E661" i="2"/>
  <c r="M660" i="2"/>
  <c r="M661" i="2" s="1"/>
  <c r="M662" i="2" s="1"/>
  <c r="I660" i="2"/>
  <c r="E660" i="2"/>
  <c r="M659" i="2"/>
  <c r="L659" i="2"/>
  <c r="E659" i="2"/>
  <c r="C659" i="2"/>
  <c r="A659" i="2"/>
  <c r="I658" i="2"/>
  <c r="E658" i="2"/>
  <c r="L658" i="2" s="1"/>
  <c r="M657" i="2"/>
  <c r="M658" i="2" s="1"/>
  <c r="L657" i="2"/>
  <c r="E657" i="2"/>
  <c r="C657" i="2"/>
  <c r="A657" i="2"/>
  <c r="M656" i="2"/>
  <c r="I656" i="2"/>
  <c r="E656" i="2"/>
  <c r="L656" i="2" s="1"/>
  <c r="M655" i="2"/>
  <c r="L655" i="2"/>
  <c r="E655" i="2"/>
  <c r="C655" i="2"/>
  <c r="A655" i="2"/>
  <c r="I654" i="2"/>
  <c r="E654" i="2"/>
  <c r="M653" i="2"/>
  <c r="M654" i="2" s="1"/>
  <c r="L653" i="2"/>
  <c r="E653" i="2"/>
  <c r="C653" i="2"/>
  <c r="A653" i="2"/>
  <c r="M652" i="2"/>
  <c r="I652" i="2"/>
  <c r="E652" i="2"/>
  <c r="M651" i="2"/>
  <c r="L651" i="2"/>
  <c r="E651" i="2"/>
  <c r="C651" i="2"/>
  <c r="A651" i="2"/>
  <c r="I650" i="2"/>
  <c r="E650" i="2"/>
  <c r="L650" i="2" s="1"/>
  <c r="M649" i="2"/>
  <c r="M650" i="2" s="1"/>
  <c r="L649" i="2"/>
  <c r="E649" i="2"/>
  <c r="C649" i="2"/>
  <c r="A649" i="2"/>
  <c r="I648" i="2"/>
  <c r="E648" i="2"/>
  <c r="L648" i="2" s="1"/>
  <c r="L647" i="2"/>
  <c r="I647" i="2"/>
  <c r="E647" i="2"/>
  <c r="M646" i="2"/>
  <c r="M647" i="2" s="1"/>
  <c r="M648" i="2" s="1"/>
  <c r="I646" i="2"/>
  <c r="E646" i="2"/>
  <c r="M645" i="2"/>
  <c r="L645" i="2"/>
  <c r="E645" i="2"/>
  <c r="L646" i="2" s="1"/>
  <c r="C645" i="2"/>
  <c r="A645" i="2"/>
  <c r="I644" i="2"/>
  <c r="E644" i="2"/>
  <c r="M643" i="2"/>
  <c r="M644" i="2" s="1"/>
  <c r="I643" i="2"/>
  <c r="E643" i="2"/>
  <c r="M642" i="2"/>
  <c r="L642" i="2"/>
  <c r="E642" i="2"/>
  <c r="C642" i="2"/>
  <c r="A642" i="2"/>
  <c r="I641" i="2"/>
  <c r="E641" i="2"/>
  <c r="M640" i="2"/>
  <c r="M641" i="2" s="1"/>
  <c r="I640" i="2"/>
  <c r="E640" i="2"/>
  <c r="L640" i="2" s="1"/>
  <c r="M639" i="2"/>
  <c r="L639" i="2"/>
  <c r="E639" i="2"/>
  <c r="C639" i="2"/>
  <c r="A639" i="2"/>
  <c r="M638" i="2"/>
  <c r="I638" i="2"/>
  <c r="E638" i="2"/>
  <c r="L638" i="2" s="1"/>
  <c r="M637" i="2"/>
  <c r="L637" i="2"/>
  <c r="E637" i="2"/>
  <c r="C637" i="2"/>
  <c r="A637" i="2"/>
  <c r="M636" i="2"/>
  <c r="I636" i="2"/>
  <c r="E636" i="2"/>
  <c r="L636" i="2" s="1"/>
  <c r="M635" i="2"/>
  <c r="L635" i="2"/>
  <c r="E635" i="2"/>
  <c r="C635" i="2"/>
  <c r="A635" i="2"/>
  <c r="M634" i="2"/>
  <c r="I634" i="2"/>
  <c r="E634" i="2"/>
  <c r="L634" i="2" s="1"/>
  <c r="M633" i="2"/>
  <c r="L633" i="2"/>
  <c r="E633" i="2"/>
  <c r="C633" i="2"/>
  <c r="A633" i="2"/>
  <c r="M632" i="2"/>
  <c r="I632" i="2"/>
  <c r="E632" i="2"/>
  <c r="L632" i="2" s="1"/>
  <c r="M631" i="2"/>
  <c r="L631" i="2"/>
  <c r="E631" i="2"/>
  <c r="C631" i="2"/>
  <c r="A631" i="2"/>
  <c r="M630" i="2"/>
  <c r="I630" i="2"/>
  <c r="E630" i="2"/>
  <c r="L630" i="2" s="1"/>
  <c r="M629" i="2"/>
  <c r="L629" i="2"/>
  <c r="I629" i="2"/>
  <c r="E629" i="2"/>
  <c r="M628" i="2"/>
  <c r="L628" i="2"/>
  <c r="I628" i="2"/>
  <c r="E628" i="2"/>
  <c r="M627" i="2"/>
  <c r="L627" i="2"/>
  <c r="E627" i="2"/>
  <c r="C627" i="2"/>
  <c r="A627" i="2"/>
  <c r="M626" i="2"/>
  <c r="L626" i="2"/>
  <c r="I626" i="2"/>
  <c r="E626" i="2"/>
  <c r="M625" i="2"/>
  <c r="L625" i="2"/>
  <c r="E625" i="2"/>
  <c r="C625" i="2"/>
  <c r="A625" i="2"/>
  <c r="M624" i="2"/>
  <c r="L624" i="2"/>
  <c r="I624" i="2"/>
  <c r="E624" i="2"/>
  <c r="M623" i="2"/>
  <c r="L623" i="2"/>
  <c r="E623" i="2"/>
  <c r="C623" i="2"/>
  <c r="A623" i="2"/>
  <c r="M622" i="2"/>
  <c r="L622" i="2"/>
  <c r="I622" i="2"/>
  <c r="E622" i="2"/>
  <c r="I621" i="2"/>
  <c r="E621" i="2"/>
  <c r="M620" i="2"/>
  <c r="M621" i="2" s="1"/>
  <c r="I620" i="2"/>
  <c r="E620" i="2"/>
  <c r="L620" i="2" s="1"/>
  <c r="M619" i="2"/>
  <c r="L619" i="2"/>
  <c r="E619" i="2"/>
  <c r="C619" i="2"/>
  <c r="A619" i="2"/>
  <c r="M618" i="2"/>
  <c r="I618" i="2"/>
  <c r="E618" i="2"/>
  <c r="M617" i="2"/>
  <c r="L617" i="2"/>
  <c r="E617" i="2"/>
  <c r="C617" i="2"/>
  <c r="A617" i="2"/>
  <c r="M616" i="2"/>
  <c r="I616" i="2"/>
  <c r="E616" i="2"/>
  <c r="M615" i="2"/>
  <c r="L615" i="2"/>
  <c r="E615" i="2"/>
  <c r="C615" i="2"/>
  <c r="A615" i="2"/>
  <c r="I614" i="2"/>
  <c r="E614" i="2"/>
  <c r="L614" i="2" s="1"/>
  <c r="I613" i="2"/>
  <c r="E613" i="2"/>
  <c r="I612" i="2"/>
  <c r="E612" i="2"/>
  <c r="M611" i="2"/>
  <c r="M612" i="2" s="1"/>
  <c r="M613" i="2" s="1"/>
  <c r="M614" i="2" s="1"/>
  <c r="L611" i="2"/>
  <c r="E611" i="2"/>
  <c r="C611" i="2"/>
  <c r="A611" i="2"/>
  <c r="I610" i="2"/>
  <c r="E610" i="2"/>
  <c r="L609" i="2"/>
  <c r="I609" i="2"/>
  <c r="E609" i="2"/>
  <c r="M608" i="2"/>
  <c r="M609" i="2" s="1"/>
  <c r="M610" i="2" s="1"/>
  <c r="L608" i="2"/>
  <c r="E608" i="2"/>
  <c r="C608" i="2"/>
  <c r="A608" i="2"/>
  <c r="I607" i="2"/>
  <c r="E607" i="2"/>
  <c r="L606" i="2"/>
  <c r="I606" i="2"/>
  <c r="E606" i="2"/>
  <c r="L607" i="2" s="1"/>
  <c r="M605" i="2"/>
  <c r="M606" i="2" s="1"/>
  <c r="M607" i="2" s="1"/>
  <c r="L605" i="2"/>
  <c r="E605" i="2"/>
  <c r="C605" i="2"/>
  <c r="A605" i="2"/>
  <c r="L604" i="2"/>
  <c r="I604" i="2"/>
  <c r="E604" i="2"/>
  <c r="M603" i="2"/>
  <c r="M604" i="2" s="1"/>
  <c r="L603" i="2"/>
  <c r="I603" i="2"/>
  <c r="E603" i="2"/>
  <c r="M602" i="2"/>
  <c r="L602" i="2"/>
  <c r="I602" i="2"/>
  <c r="E602" i="2"/>
  <c r="M601" i="2"/>
  <c r="L601" i="2"/>
  <c r="E601" i="2"/>
  <c r="C601" i="2"/>
  <c r="A601" i="2"/>
  <c r="M600" i="2"/>
  <c r="L600" i="2"/>
  <c r="I600" i="2"/>
  <c r="E600" i="2"/>
  <c r="L599" i="2"/>
  <c r="I599" i="2"/>
  <c r="E599" i="2"/>
  <c r="M598" i="2"/>
  <c r="M599" i="2" s="1"/>
  <c r="L598" i="2"/>
  <c r="E598" i="2"/>
  <c r="C598" i="2"/>
  <c r="A598" i="2"/>
  <c r="L597" i="2"/>
  <c r="I597" i="2"/>
  <c r="E597" i="2"/>
  <c r="M596" i="2"/>
  <c r="M597" i="2" s="1"/>
  <c r="I596" i="2"/>
  <c r="E596" i="2"/>
  <c r="M595" i="2"/>
  <c r="L595" i="2"/>
  <c r="E595" i="2"/>
  <c r="C595" i="2"/>
  <c r="A595" i="2"/>
  <c r="M594" i="2"/>
  <c r="I594" i="2"/>
  <c r="E594" i="2"/>
  <c r="L594" i="2" s="1"/>
  <c r="M593" i="2"/>
  <c r="L593" i="2"/>
  <c r="E593" i="2"/>
  <c r="C593" i="2"/>
  <c r="A593" i="2"/>
  <c r="I592" i="2"/>
  <c r="E592" i="2"/>
  <c r="I591" i="2"/>
  <c r="E591" i="2"/>
  <c r="M590" i="2"/>
  <c r="M591" i="2" s="1"/>
  <c r="M592" i="2" s="1"/>
  <c r="I590" i="2"/>
  <c r="E590" i="2"/>
  <c r="M589" i="2"/>
  <c r="L589" i="2"/>
  <c r="E589" i="2"/>
  <c r="C589" i="2"/>
  <c r="A589" i="2"/>
  <c r="I588" i="2"/>
  <c r="E588" i="2"/>
  <c r="I587" i="2"/>
  <c r="E587" i="2"/>
  <c r="I586" i="2"/>
  <c r="E586" i="2"/>
  <c r="L586" i="2" s="1"/>
  <c r="L585" i="2"/>
  <c r="I585" i="2"/>
  <c r="E585" i="2"/>
  <c r="M584" i="2"/>
  <c r="M585" i="2" s="1"/>
  <c r="M586" i="2" s="1"/>
  <c r="M587" i="2" s="1"/>
  <c r="M588" i="2" s="1"/>
  <c r="L584" i="2"/>
  <c r="I584" i="2"/>
  <c r="E584" i="2"/>
  <c r="M583" i="2"/>
  <c r="L583" i="2"/>
  <c r="E583" i="2"/>
  <c r="C583" i="2"/>
  <c r="A583" i="2"/>
  <c r="M582" i="2"/>
  <c r="L582" i="2"/>
  <c r="I582" i="2"/>
  <c r="E582" i="2"/>
  <c r="I581" i="2"/>
  <c r="E581" i="2"/>
  <c r="I580" i="2"/>
  <c r="E580" i="2"/>
  <c r="I579" i="2"/>
  <c r="E579" i="2"/>
  <c r="M578" i="2"/>
  <c r="M579" i="2" s="1"/>
  <c r="M580" i="2" s="1"/>
  <c r="M581" i="2" s="1"/>
  <c r="L578" i="2"/>
  <c r="E578" i="2"/>
  <c r="C578" i="2"/>
  <c r="A578" i="2"/>
  <c r="I577" i="2"/>
  <c r="E577" i="2"/>
  <c r="M576" i="2"/>
  <c r="M577" i="2" s="1"/>
  <c r="L576" i="2"/>
  <c r="E576" i="2"/>
  <c r="C576" i="2"/>
  <c r="A576" i="2"/>
  <c r="I575" i="2"/>
  <c r="E575" i="2"/>
  <c r="I574" i="2"/>
  <c r="E574" i="2"/>
  <c r="L573" i="2"/>
  <c r="I573" i="2"/>
  <c r="E573" i="2"/>
  <c r="M572" i="2"/>
  <c r="M573" i="2" s="1"/>
  <c r="M574" i="2" s="1"/>
  <c r="M575" i="2" s="1"/>
  <c r="L572" i="2"/>
  <c r="E572" i="2"/>
  <c r="C572" i="2"/>
  <c r="A572" i="2"/>
  <c r="M571" i="2"/>
  <c r="I571" i="2"/>
  <c r="E571" i="2"/>
  <c r="L570" i="2"/>
  <c r="I570" i="2"/>
  <c r="E570" i="2"/>
  <c r="L569" i="2"/>
  <c r="I569" i="2"/>
  <c r="E569" i="2"/>
  <c r="M568" i="2"/>
  <c r="M569" i="2" s="1"/>
  <c r="M570" i="2" s="1"/>
  <c r="L568" i="2"/>
  <c r="E568" i="2"/>
  <c r="C568" i="2"/>
  <c r="A568" i="2"/>
  <c r="M567" i="2"/>
  <c r="L567" i="2"/>
  <c r="I567" i="2"/>
  <c r="E567" i="2"/>
  <c r="M566" i="2"/>
  <c r="L566" i="2"/>
  <c r="I566" i="2"/>
  <c r="E566" i="2"/>
  <c r="L565" i="2"/>
  <c r="I565" i="2"/>
  <c r="E565" i="2"/>
  <c r="M564" i="2"/>
  <c r="M565" i="2" s="1"/>
  <c r="I564" i="2"/>
  <c r="E564" i="2"/>
  <c r="L564" i="2" s="1"/>
  <c r="M563" i="2"/>
  <c r="L563" i="2"/>
  <c r="E563" i="2"/>
  <c r="C563" i="2"/>
  <c r="A563" i="2"/>
  <c r="M562" i="2"/>
  <c r="I562" i="2"/>
  <c r="E562" i="2"/>
  <c r="M561" i="2"/>
  <c r="L561" i="2"/>
  <c r="E561" i="2"/>
  <c r="C561" i="2"/>
  <c r="A561" i="2"/>
  <c r="M560" i="2"/>
  <c r="I560" i="2"/>
  <c r="E560" i="2"/>
  <c r="M559" i="2"/>
  <c r="L559" i="2"/>
  <c r="E559" i="2"/>
  <c r="C559" i="2"/>
  <c r="A559" i="2"/>
  <c r="I558" i="2"/>
  <c r="E558" i="2"/>
  <c r="I557" i="2"/>
  <c r="E557" i="2"/>
  <c r="I556" i="2"/>
  <c r="E556" i="2"/>
  <c r="M555" i="2"/>
  <c r="M556" i="2" s="1"/>
  <c r="M557" i="2" s="1"/>
  <c r="M558" i="2" s="1"/>
  <c r="L555" i="2"/>
  <c r="E555" i="2"/>
  <c r="C555" i="2"/>
  <c r="A555" i="2"/>
  <c r="I554" i="2"/>
  <c r="E554" i="2"/>
  <c r="I553" i="2"/>
  <c r="E553" i="2"/>
  <c r="L553" i="2" s="1"/>
  <c r="M552" i="2"/>
  <c r="M553" i="2" s="1"/>
  <c r="M554" i="2" s="1"/>
  <c r="L552" i="2"/>
  <c r="I552" i="2"/>
  <c r="E552" i="2"/>
  <c r="L551" i="2"/>
  <c r="I551" i="2"/>
  <c r="E551" i="2"/>
  <c r="M550" i="2"/>
  <c r="M551" i="2" s="1"/>
  <c r="L550" i="2"/>
  <c r="E550" i="2"/>
  <c r="C550" i="2"/>
  <c r="A550" i="2"/>
  <c r="L549" i="2"/>
  <c r="I549" i="2"/>
  <c r="E549" i="2"/>
  <c r="M548" i="2"/>
  <c r="M549" i="2" s="1"/>
  <c r="L548" i="2"/>
  <c r="I548" i="2"/>
  <c r="E548" i="2"/>
  <c r="L547" i="2"/>
  <c r="I547" i="2"/>
  <c r="E547" i="2"/>
  <c r="M546" i="2"/>
  <c r="M547" i="2" s="1"/>
  <c r="I546" i="2"/>
  <c r="E546" i="2"/>
  <c r="M545" i="2"/>
  <c r="L545" i="2"/>
  <c r="E545" i="2"/>
  <c r="C545" i="2"/>
  <c r="A545" i="2"/>
  <c r="I544" i="2"/>
  <c r="E544" i="2"/>
  <c r="I543" i="2"/>
  <c r="E543" i="2"/>
  <c r="I542" i="2"/>
  <c r="E542" i="2"/>
  <c r="M541" i="2"/>
  <c r="M542" i="2" s="1"/>
  <c r="M543" i="2" s="1"/>
  <c r="M544" i="2" s="1"/>
  <c r="L541" i="2"/>
  <c r="E541" i="2"/>
  <c r="C541" i="2"/>
  <c r="A541" i="2"/>
  <c r="I540" i="2"/>
  <c r="E540" i="2"/>
  <c r="I539" i="2"/>
  <c r="E539" i="2"/>
  <c r="L538" i="2"/>
  <c r="I538" i="2"/>
  <c r="E538" i="2"/>
  <c r="L537" i="2"/>
  <c r="I537" i="2"/>
  <c r="E537" i="2"/>
  <c r="M536" i="2"/>
  <c r="M537" i="2" s="1"/>
  <c r="M538" i="2" s="1"/>
  <c r="M539" i="2" s="1"/>
  <c r="M540" i="2" s="1"/>
  <c r="L536" i="2"/>
  <c r="E536" i="2"/>
  <c r="C536" i="2"/>
  <c r="A536" i="2"/>
  <c r="I535" i="2"/>
  <c r="E535" i="2"/>
  <c r="L534" i="2"/>
  <c r="I534" i="2"/>
  <c r="E534" i="2"/>
  <c r="L535" i="2" s="1"/>
  <c r="L533" i="2"/>
  <c r="I533" i="2"/>
  <c r="E533" i="2"/>
  <c r="M532" i="2"/>
  <c r="M533" i="2" s="1"/>
  <c r="M534" i="2" s="1"/>
  <c r="M535" i="2" s="1"/>
  <c r="I532" i="2"/>
  <c r="E532" i="2"/>
  <c r="M531" i="2"/>
  <c r="L531" i="2"/>
  <c r="E531" i="2"/>
  <c r="C531" i="2"/>
  <c r="A531" i="2"/>
  <c r="M530" i="2"/>
  <c r="I530" i="2"/>
  <c r="E530" i="2"/>
  <c r="M529" i="2"/>
  <c r="L529" i="2"/>
  <c r="E529" i="2"/>
  <c r="C529" i="2"/>
  <c r="A529" i="2"/>
  <c r="M528" i="2"/>
  <c r="I528" i="2"/>
  <c r="E528" i="2"/>
  <c r="M527" i="2"/>
  <c r="L527" i="2"/>
  <c r="E527" i="2"/>
  <c r="C527" i="2"/>
  <c r="A527" i="2"/>
  <c r="M526" i="2"/>
  <c r="I526" i="2"/>
  <c r="E526" i="2"/>
  <c r="M525" i="2"/>
  <c r="L525" i="2"/>
  <c r="E525" i="2"/>
  <c r="L526" i="2" s="1"/>
  <c r="C525" i="2"/>
  <c r="A525" i="2"/>
  <c r="M524" i="2"/>
  <c r="I524" i="2"/>
  <c r="E524" i="2"/>
  <c r="M523" i="2"/>
  <c r="L523" i="2"/>
  <c r="E523" i="2"/>
  <c r="L524" i="2" s="1"/>
  <c r="C523" i="2"/>
  <c r="A523" i="2"/>
  <c r="L522" i="2"/>
  <c r="I522" i="2"/>
  <c r="E522" i="2"/>
  <c r="L521" i="2"/>
  <c r="I521" i="2"/>
  <c r="E521" i="2"/>
  <c r="M520" i="2"/>
  <c r="M521" i="2" s="1"/>
  <c r="M522" i="2" s="1"/>
  <c r="I520" i="2"/>
  <c r="E520" i="2"/>
  <c r="M519" i="2"/>
  <c r="L519" i="2"/>
  <c r="E519" i="2"/>
  <c r="C519" i="2"/>
  <c r="A519" i="2"/>
  <c r="I518" i="2"/>
  <c r="E518" i="2"/>
  <c r="M517" i="2"/>
  <c r="M518" i="2" s="1"/>
  <c r="L517" i="2"/>
  <c r="E517" i="2"/>
  <c r="C517" i="2"/>
  <c r="A517" i="2"/>
  <c r="M516" i="2"/>
  <c r="I516" i="2"/>
  <c r="E516" i="2"/>
  <c r="L516" i="2" s="1"/>
  <c r="M515" i="2"/>
  <c r="L515" i="2"/>
  <c r="E515" i="2"/>
  <c r="C515" i="2"/>
  <c r="A515" i="2"/>
  <c r="I514" i="2"/>
  <c r="E514" i="2"/>
  <c r="I513" i="2"/>
  <c r="E513" i="2"/>
  <c r="M512" i="2"/>
  <c r="M513" i="2" s="1"/>
  <c r="M514" i="2" s="1"/>
  <c r="I512" i="2"/>
  <c r="E512" i="2"/>
  <c r="L512" i="2" s="1"/>
  <c r="M511" i="2"/>
  <c r="L511" i="2"/>
  <c r="E511" i="2"/>
  <c r="C511" i="2"/>
  <c r="A511" i="2"/>
  <c r="L510" i="2"/>
  <c r="I510" i="2"/>
  <c r="E510" i="2"/>
  <c r="M509" i="2"/>
  <c r="M510" i="2" s="1"/>
  <c r="L509" i="2"/>
  <c r="E509" i="2"/>
  <c r="C509" i="2"/>
  <c r="A509" i="2"/>
  <c r="I508" i="2"/>
  <c r="E508" i="2"/>
  <c r="M507" i="2"/>
  <c r="M508" i="2" s="1"/>
  <c r="L507" i="2"/>
  <c r="E507" i="2"/>
  <c r="L508" i="2" s="1"/>
  <c r="C507" i="2"/>
  <c r="A507" i="2"/>
  <c r="I506" i="2"/>
  <c r="E506" i="2"/>
  <c r="I505" i="2"/>
  <c r="E505" i="2"/>
  <c r="I504" i="2"/>
  <c r="E504" i="2"/>
  <c r="L504" i="2" s="1"/>
  <c r="M503" i="2"/>
  <c r="M504" i="2" s="1"/>
  <c r="M505" i="2" s="1"/>
  <c r="M506" i="2" s="1"/>
  <c r="L503" i="2"/>
  <c r="E503" i="2"/>
  <c r="C503" i="2"/>
  <c r="A503" i="2"/>
  <c r="M502" i="2"/>
  <c r="L502" i="2"/>
  <c r="I502" i="2"/>
  <c r="E502" i="2"/>
  <c r="M501" i="2"/>
  <c r="L501" i="2"/>
  <c r="E501" i="2"/>
  <c r="C501" i="2"/>
  <c r="A501" i="2"/>
  <c r="I500" i="2"/>
  <c r="E500" i="2"/>
  <c r="M499" i="2"/>
  <c r="M500" i="2" s="1"/>
  <c r="L499" i="2"/>
  <c r="E499" i="2"/>
  <c r="C499" i="2"/>
  <c r="A499" i="2"/>
  <c r="I498" i="2"/>
  <c r="E498" i="2"/>
  <c r="L498" i="2" s="1"/>
  <c r="M497" i="2"/>
  <c r="M498" i="2" s="1"/>
  <c r="L497" i="2"/>
  <c r="I497" i="2"/>
  <c r="E497" i="2"/>
  <c r="M496" i="2"/>
  <c r="L496" i="2"/>
  <c r="E496" i="2"/>
  <c r="C496" i="2"/>
  <c r="A496" i="2"/>
  <c r="I495" i="2"/>
  <c r="E495" i="2"/>
  <c r="L495" i="2" s="1"/>
  <c r="L494" i="2"/>
  <c r="I494" i="2"/>
  <c r="E494" i="2"/>
  <c r="M493" i="2"/>
  <c r="M494" i="2" s="1"/>
  <c r="M495" i="2" s="1"/>
  <c r="L493" i="2"/>
  <c r="I493" i="2"/>
  <c r="E493" i="2"/>
  <c r="M492" i="2"/>
  <c r="L492" i="2"/>
  <c r="E492" i="2"/>
  <c r="C492" i="2"/>
  <c r="A492" i="2"/>
  <c r="M491" i="2"/>
  <c r="L491" i="2"/>
  <c r="I491" i="2"/>
  <c r="E491" i="2"/>
  <c r="I490" i="2"/>
  <c r="E490" i="2"/>
  <c r="M489" i="2"/>
  <c r="M490" i="2" s="1"/>
  <c r="I489" i="2"/>
  <c r="E489" i="2"/>
  <c r="L489" i="2" s="1"/>
  <c r="M488" i="2"/>
  <c r="L488" i="2"/>
  <c r="E488" i="2"/>
  <c r="C488" i="2"/>
  <c r="A488" i="2"/>
  <c r="M487" i="2"/>
  <c r="I487" i="2"/>
  <c r="E487" i="2"/>
  <c r="L487" i="2" s="1"/>
  <c r="M486" i="2"/>
  <c r="L486" i="2"/>
  <c r="E486" i="2"/>
  <c r="C486" i="2"/>
  <c r="A486" i="2"/>
  <c r="M485" i="2"/>
  <c r="I485" i="2"/>
  <c r="E485" i="2"/>
  <c r="M484" i="2"/>
  <c r="L484" i="2"/>
  <c r="E484" i="2"/>
  <c r="C484" i="2"/>
  <c r="A484" i="2"/>
  <c r="M483" i="2"/>
  <c r="I483" i="2"/>
  <c r="E483" i="2"/>
  <c r="M482" i="2"/>
  <c r="L482" i="2"/>
  <c r="E482" i="2"/>
  <c r="C482" i="2"/>
  <c r="A482" i="2"/>
  <c r="M481" i="2"/>
  <c r="I481" i="2"/>
  <c r="E481" i="2"/>
  <c r="L481" i="2" s="1"/>
  <c r="M480" i="2"/>
  <c r="L480" i="2"/>
  <c r="E480" i="2"/>
  <c r="C480" i="2"/>
  <c r="A480" i="2"/>
  <c r="I479" i="2"/>
  <c r="E479" i="2"/>
  <c r="L479" i="2" s="1"/>
  <c r="L478" i="2"/>
  <c r="I478" i="2"/>
  <c r="E478" i="2"/>
  <c r="I477" i="2"/>
  <c r="E477" i="2"/>
  <c r="L477" i="2" s="1"/>
  <c r="M476" i="2"/>
  <c r="M477" i="2" s="1"/>
  <c r="M478" i="2" s="1"/>
  <c r="M479" i="2" s="1"/>
  <c r="L476" i="2"/>
  <c r="E476" i="2"/>
  <c r="C476" i="2"/>
  <c r="A476" i="2"/>
  <c r="M475" i="2"/>
  <c r="I475" i="2"/>
  <c r="E475" i="2"/>
  <c r="M474" i="2"/>
  <c r="L474" i="2"/>
  <c r="E474" i="2"/>
  <c r="C474" i="2"/>
  <c r="A474" i="2"/>
  <c r="I473" i="2"/>
  <c r="E473" i="2"/>
  <c r="M472" i="2"/>
  <c r="M473" i="2" s="1"/>
  <c r="L472" i="2"/>
  <c r="E472" i="2"/>
  <c r="C472" i="2"/>
  <c r="A472" i="2"/>
  <c r="I471" i="2"/>
  <c r="E471" i="2"/>
  <c r="L471" i="2" s="1"/>
  <c r="M470" i="2"/>
  <c r="M471" i="2" s="1"/>
  <c r="L470" i="2"/>
  <c r="I470" i="2"/>
  <c r="E470" i="2"/>
  <c r="M469" i="2"/>
  <c r="L469" i="2"/>
  <c r="I469" i="2"/>
  <c r="E469" i="2"/>
  <c r="M468" i="2"/>
  <c r="L468" i="2"/>
  <c r="E468" i="2"/>
  <c r="C468" i="2"/>
  <c r="A468" i="2"/>
  <c r="I467" i="2"/>
  <c r="E467" i="2"/>
  <c r="L467" i="2" s="1"/>
  <c r="M466" i="2"/>
  <c r="M467" i="2" s="1"/>
  <c r="L466" i="2"/>
  <c r="E466" i="2"/>
  <c r="C466" i="2"/>
  <c r="A466" i="2"/>
  <c r="I465" i="2"/>
  <c r="E465" i="2"/>
  <c r="L465" i="2" s="1"/>
  <c r="M464" i="2"/>
  <c r="M465" i="2" s="1"/>
  <c r="L464" i="2"/>
  <c r="E464" i="2"/>
  <c r="C464" i="2"/>
  <c r="A464" i="2"/>
  <c r="M463" i="2"/>
  <c r="L463" i="2"/>
  <c r="I463" i="2"/>
  <c r="E463" i="2"/>
  <c r="M462" i="2"/>
  <c r="L462" i="2"/>
  <c r="I462" i="2"/>
  <c r="E462" i="2"/>
  <c r="M461" i="2"/>
  <c r="L461" i="2"/>
  <c r="I461" i="2"/>
  <c r="E461" i="2"/>
  <c r="M460" i="2"/>
  <c r="L460" i="2"/>
  <c r="E460" i="2"/>
  <c r="C460" i="2"/>
  <c r="A460" i="2"/>
  <c r="M459" i="2"/>
  <c r="I459" i="2"/>
  <c r="E459" i="2"/>
  <c r="L459" i="2" s="1"/>
  <c r="M458" i="2"/>
  <c r="L458" i="2"/>
  <c r="E458" i="2"/>
  <c r="C458" i="2"/>
  <c r="A458" i="2"/>
  <c r="M457" i="2"/>
  <c r="I457" i="2"/>
  <c r="E457" i="2"/>
  <c r="L457" i="2" s="1"/>
  <c r="M456" i="2"/>
  <c r="L456" i="2"/>
  <c r="E456" i="2"/>
  <c r="C456" i="2"/>
  <c r="A456" i="2"/>
  <c r="I455" i="2"/>
  <c r="E455" i="2"/>
  <c r="L455" i="2" s="1"/>
  <c r="I454" i="2"/>
  <c r="E454" i="2"/>
  <c r="I453" i="2"/>
  <c r="E453" i="2"/>
  <c r="L453" i="2" s="1"/>
  <c r="M452" i="2"/>
  <c r="M453" i="2" s="1"/>
  <c r="M454" i="2" s="1"/>
  <c r="M455" i="2" s="1"/>
  <c r="L452" i="2"/>
  <c r="E452" i="2"/>
  <c r="C452" i="2"/>
  <c r="A452" i="2"/>
  <c r="I451" i="2"/>
  <c r="E451" i="2"/>
  <c r="L451" i="2" s="1"/>
  <c r="I450" i="2"/>
  <c r="E450" i="2"/>
  <c r="L450" i="2" s="1"/>
  <c r="M449" i="2"/>
  <c r="M450" i="2" s="1"/>
  <c r="M451" i="2" s="1"/>
  <c r="I449" i="2"/>
  <c r="E449" i="2"/>
  <c r="L449" i="2" s="1"/>
  <c r="M448" i="2"/>
  <c r="L448" i="2"/>
  <c r="E448" i="2"/>
  <c r="C448" i="2"/>
  <c r="A448" i="2"/>
  <c r="I447" i="2"/>
  <c r="E447" i="2"/>
  <c r="L447" i="2" s="1"/>
  <c r="L446" i="2"/>
  <c r="I446" i="2"/>
  <c r="E446" i="2"/>
  <c r="M445" i="2"/>
  <c r="M446" i="2" s="1"/>
  <c r="M447" i="2" s="1"/>
  <c r="L445" i="2"/>
  <c r="I445" i="2"/>
  <c r="E445" i="2"/>
  <c r="M444" i="2"/>
  <c r="L444" i="2"/>
  <c r="E444" i="2"/>
  <c r="C444" i="2"/>
  <c r="A444" i="2"/>
  <c r="M443" i="2"/>
  <c r="L443" i="2"/>
  <c r="I443" i="2"/>
  <c r="E443" i="2"/>
  <c r="M442" i="2"/>
  <c r="L442" i="2"/>
  <c r="E442" i="2"/>
  <c r="C442" i="2"/>
  <c r="A442" i="2"/>
  <c r="M441" i="2"/>
  <c r="L441" i="2"/>
  <c r="I441" i="2"/>
  <c r="E441" i="2"/>
  <c r="M440" i="2"/>
  <c r="L440" i="2"/>
  <c r="I440" i="2"/>
  <c r="E440" i="2"/>
  <c r="M439" i="2"/>
  <c r="I439" i="2"/>
  <c r="E439" i="2"/>
  <c r="L439" i="2" s="1"/>
  <c r="M438" i="2"/>
  <c r="L438" i="2"/>
  <c r="E438" i="2"/>
  <c r="C438" i="2"/>
  <c r="A438" i="2"/>
  <c r="I437" i="2"/>
  <c r="E437" i="2"/>
  <c r="L437" i="2" s="1"/>
  <c r="I436" i="2"/>
  <c r="E436" i="2"/>
  <c r="M435" i="2"/>
  <c r="M436" i="2" s="1"/>
  <c r="M437" i="2" s="1"/>
  <c r="L435" i="2"/>
  <c r="E435" i="2"/>
  <c r="C435" i="2"/>
  <c r="A435" i="2"/>
  <c r="I434" i="2"/>
  <c r="E434" i="2"/>
  <c r="I433" i="2"/>
  <c r="E433" i="2"/>
  <c r="L433" i="2" s="1"/>
  <c r="M432" i="2"/>
  <c r="M433" i="2" s="1"/>
  <c r="M434" i="2" s="1"/>
  <c r="L432" i="2"/>
  <c r="E432" i="2"/>
  <c r="C432" i="2"/>
  <c r="A432" i="2"/>
  <c r="I431" i="2"/>
  <c r="E431" i="2"/>
  <c r="L431" i="2" s="1"/>
  <c r="I430" i="2"/>
  <c r="E430" i="2"/>
  <c r="L430" i="2" s="1"/>
  <c r="M429" i="2"/>
  <c r="M430" i="2" s="1"/>
  <c r="M431" i="2" s="1"/>
  <c r="L429" i="2"/>
  <c r="E429" i="2"/>
  <c r="C429" i="2"/>
  <c r="A429" i="2"/>
  <c r="I428" i="2"/>
  <c r="E428" i="2"/>
  <c r="L428" i="2" s="1"/>
  <c r="M427" i="2"/>
  <c r="M428" i="2" s="1"/>
  <c r="I427" i="2"/>
  <c r="E427" i="2"/>
  <c r="L427" i="2" s="1"/>
  <c r="M426" i="2"/>
  <c r="L426" i="2"/>
  <c r="E426" i="2"/>
  <c r="C426" i="2"/>
  <c r="A426" i="2"/>
  <c r="I425" i="2"/>
  <c r="E425" i="2"/>
  <c r="L425" i="2" s="1"/>
  <c r="L424" i="2"/>
  <c r="I424" i="2"/>
  <c r="E424" i="2"/>
  <c r="M423" i="2"/>
  <c r="M424" i="2" s="1"/>
  <c r="M425" i="2" s="1"/>
  <c r="L423" i="2"/>
  <c r="E423" i="2"/>
  <c r="C423" i="2"/>
  <c r="A423" i="2"/>
  <c r="L422" i="2"/>
  <c r="I422" i="2"/>
  <c r="E422" i="2"/>
  <c r="M421" i="2"/>
  <c r="M422" i="2" s="1"/>
  <c r="L421" i="2"/>
  <c r="I421" i="2"/>
  <c r="E421" i="2"/>
  <c r="M420" i="2"/>
  <c r="L420" i="2"/>
  <c r="I420" i="2"/>
  <c r="E420" i="2"/>
  <c r="M419" i="2"/>
  <c r="L419" i="2"/>
  <c r="E419" i="2"/>
  <c r="C419" i="2"/>
  <c r="A419" i="2"/>
  <c r="L418" i="2"/>
  <c r="I418" i="2"/>
  <c r="E418" i="2"/>
  <c r="I417" i="2"/>
  <c r="E417" i="2"/>
  <c r="L417" i="2" s="1"/>
  <c r="I416" i="2"/>
  <c r="E416" i="2"/>
  <c r="M415" i="2"/>
  <c r="M416" i="2" s="1"/>
  <c r="M417" i="2" s="1"/>
  <c r="M418" i="2" s="1"/>
  <c r="L415" i="2"/>
  <c r="E415" i="2"/>
  <c r="C415" i="2"/>
  <c r="A415" i="2"/>
  <c r="I414" i="2"/>
  <c r="E414" i="2"/>
  <c r="I413" i="2"/>
  <c r="E413" i="2"/>
  <c r="I412" i="2"/>
  <c r="E412" i="2"/>
  <c r="L412" i="2" s="1"/>
  <c r="M411" i="2"/>
  <c r="M412" i="2" s="1"/>
  <c r="M413" i="2" s="1"/>
  <c r="M414" i="2" s="1"/>
  <c r="L411" i="2"/>
  <c r="E411" i="2"/>
  <c r="C411" i="2"/>
  <c r="A411" i="2"/>
  <c r="I410" i="2"/>
  <c r="E410" i="2"/>
  <c r="I409" i="2"/>
  <c r="E409" i="2"/>
  <c r="L408" i="2"/>
  <c r="I408" i="2"/>
  <c r="E408" i="2"/>
  <c r="M407" i="2"/>
  <c r="M408" i="2" s="1"/>
  <c r="M409" i="2" s="1"/>
  <c r="M410" i="2" s="1"/>
  <c r="L407" i="2"/>
  <c r="E407" i="2"/>
  <c r="C407" i="2"/>
  <c r="A407" i="2"/>
  <c r="M406" i="2"/>
  <c r="L406" i="2"/>
  <c r="I406" i="2"/>
  <c r="E406" i="2"/>
  <c r="M405" i="2"/>
  <c r="L405" i="2"/>
  <c r="I405" i="2"/>
  <c r="E405" i="2"/>
  <c r="M404" i="2"/>
  <c r="L404" i="2"/>
  <c r="I404" i="2"/>
  <c r="E404" i="2"/>
  <c r="M403" i="2"/>
  <c r="L403" i="2"/>
  <c r="E403" i="2"/>
  <c r="C403" i="2"/>
  <c r="A403" i="2"/>
  <c r="L402" i="2"/>
  <c r="I402" i="2"/>
  <c r="E402" i="2"/>
  <c r="I401" i="2"/>
  <c r="E401" i="2"/>
  <c r="L401" i="2" s="1"/>
  <c r="M400" i="2"/>
  <c r="M401" i="2" s="1"/>
  <c r="M402" i="2" s="1"/>
  <c r="L400" i="2"/>
  <c r="E400" i="2"/>
  <c r="C400" i="2"/>
  <c r="A400" i="2"/>
  <c r="I399" i="2"/>
  <c r="E399" i="2"/>
  <c r="L399" i="2" s="1"/>
  <c r="I398" i="2"/>
  <c r="E398" i="2"/>
  <c r="I397" i="2"/>
  <c r="E397" i="2"/>
  <c r="M396" i="2"/>
  <c r="M397" i="2" s="1"/>
  <c r="M398" i="2" s="1"/>
  <c r="M399" i="2" s="1"/>
  <c r="L396" i="2"/>
  <c r="E396" i="2"/>
  <c r="C396" i="2"/>
  <c r="A396" i="2"/>
  <c r="I395" i="2"/>
  <c r="E395" i="2"/>
  <c r="I394" i="2"/>
  <c r="E394" i="2"/>
  <c r="M393" i="2"/>
  <c r="M394" i="2" s="1"/>
  <c r="M395" i="2" s="1"/>
  <c r="L393" i="2"/>
  <c r="E393" i="2"/>
  <c r="C393" i="2"/>
  <c r="A393" i="2"/>
  <c r="I392" i="2"/>
  <c r="E392" i="2"/>
  <c r="I391" i="2"/>
  <c r="E391" i="2"/>
  <c r="M390" i="2"/>
  <c r="M391" i="2" s="1"/>
  <c r="M392" i="2" s="1"/>
  <c r="L390" i="2"/>
  <c r="I390" i="2"/>
  <c r="E390" i="2"/>
  <c r="M389" i="2"/>
  <c r="L389" i="2"/>
  <c r="E389" i="2"/>
  <c r="C389" i="2"/>
  <c r="A389" i="2"/>
  <c r="L388" i="2"/>
  <c r="I388" i="2"/>
  <c r="E388" i="2"/>
  <c r="M387" i="2"/>
  <c r="M388" i="2" s="1"/>
  <c r="L387" i="2"/>
  <c r="E387" i="2"/>
  <c r="C387" i="2"/>
  <c r="A387" i="2"/>
  <c r="L386" i="2"/>
  <c r="I386" i="2"/>
  <c r="E386" i="2"/>
  <c r="M385" i="2"/>
  <c r="M386" i="2" s="1"/>
  <c r="L385" i="2"/>
  <c r="I385" i="2"/>
  <c r="E385" i="2"/>
  <c r="M384" i="2"/>
  <c r="L384" i="2"/>
  <c r="I384" i="2"/>
  <c r="E384" i="2"/>
  <c r="M383" i="2"/>
  <c r="L383" i="2"/>
  <c r="E383" i="2"/>
  <c r="C383" i="2"/>
  <c r="A383" i="2"/>
  <c r="L382" i="2"/>
  <c r="I382" i="2"/>
  <c r="E382" i="2"/>
  <c r="I381" i="2"/>
  <c r="E381" i="2"/>
  <c r="L381" i="2" s="1"/>
  <c r="I380" i="2"/>
  <c r="E380" i="2"/>
  <c r="I379" i="2"/>
  <c r="E379" i="2"/>
  <c r="M378" i="2"/>
  <c r="M379" i="2" s="1"/>
  <c r="M380" i="2" s="1"/>
  <c r="M381" i="2" s="1"/>
  <c r="M382" i="2" s="1"/>
  <c r="L378" i="2"/>
  <c r="E378" i="2"/>
  <c r="C378" i="2"/>
  <c r="A378" i="2"/>
  <c r="I377" i="2"/>
  <c r="E377" i="2"/>
  <c r="I376" i="2"/>
  <c r="E376" i="2"/>
  <c r="I375" i="2"/>
  <c r="E375" i="2"/>
  <c r="L375" i="2" s="1"/>
  <c r="L374" i="2"/>
  <c r="I374" i="2"/>
  <c r="E374" i="2"/>
  <c r="M373" i="2"/>
  <c r="M374" i="2" s="1"/>
  <c r="M375" i="2" s="1"/>
  <c r="M376" i="2" s="1"/>
  <c r="M377" i="2" s="1"/>
  <c r="L373" i="2"/>
  <c r="E373" i="2"/>
  <c r="C373" i="2"/>
  <c r="A373" i="2"/>
  <c r="L372" i="2"/>
  <c r="I372" i="2"/>
  <c r="E372" i="2"/>
  <c r="M371" i="2"/>
  <c r="M372" i="2" s="1"/>
  <c r="L371" i="2"/>
  <c r="I371" i="2"/>
  <c r="E371" i="2"/>
  <c r="M370" i="2"/>
  <c r="L370" i="2"/>
  <c r="E370" i="2"/>
  <c r="C370" i="2"/>
  <c r="A370" i="2"/>
  <c r="L369" i="2"/>
  <c r="I369" i="2"/>
  <c r="E369" i="2"/>
  <c r="L368" i="2"/>
  <c r="I368" i="2"/>
  <c r="E368" i="2"/>
  <c r="I367" i="2"/>
  <c r="E367" i="2"/>
  <c r="L367" i="2" s="1"/>
  <c r="M366" i="2"/>
  <c r="M367" i="2" s="1"/>
  <c r="M368" i="2" s="1"/>
  <c r="M369" i="2" s="1"/>
  <c r="L366" i="2"/>
  <c r="E366" i="2"/>
  <c r="C366" i="2"/>
  <c r="A366" i="2"/>
  <c r="I365" i="2"/>
  <c r="E365" i="2"/>
  <c r="I364" i="2"/>
  <c r="E364" i="2"/>
  <c r="I363" i="2"/>
  <c r="E363" i="2"/>
  <c r="M362" i="2"/>
  <c r="M363" i="2" s="1"/>
  <c r="M364" i="2" s="1"/>
  <c r="M365" i="2" s="1"/>
  <c r="L362" i="2"/>
  <c r="E362" i="2"/>
  <c r="C362" i="2"/>
  <c r="A362" i="2"/>
  <c r="I361" i="2"/>
  <c r="E361" i="2"/>
  <c r="I360" i="2"/>
  <c r="E360" i="2"/>
  <c r="M359" i="2"/>
  <c r="M360" i="2" s="1"/>
  <c r="M361" i="2" s="1"/>
  <c r="I359" i="2"/>
  <c r="E359" i="2"/>
  <c r="M358" i="2"/>
  <c r="L358" i="2"/>
  <c r="E358" i="2"/>
  <c r="C358" i="2"/>
  <c r="A358" i="2"/>
  <c r="I357" i="2"/>
  <c r="E357" i="2"/>
  <c r="M356" i="2"/>
  <c r="M357" i="2" s="1"/>
  <c r="L356" i="2"/>
  <c r="I356" i="2"/>
  <c r="E356" i="2"/>
  <c r="M355" i="2"/>
  <c r="L355" i="2"/>
  <c r="I355" i="2"/>
  <c r="E355" i="2"/>
  <c r="M354" i="2"/>
  <c r="L354" i="2"/>
  <c r="E354" i="2"/>
  <c r="C354" i="2"/>
  <c r="A354" i="2"/>
  <c r="M353" i="2"/>
  <c r="L353" i="2"/>
  <c r="I353" i="2"/>
  <c r="E353" i="2"/>
  <c r="M352" i="2"/>
  <c r="L352" i="2"/>
  <c r="I352" i="2"/>
  <c r="E352" i="2"/>
  <c r="M351" i="2"/>
  <c r="I351" i="2"/>
  <c r="E351" i="2"/>
  <c r="M350" i="2"/>
  <c r="L350" i="2"/>
  <c r="E350" i="2"/>
  <c r="C350" i="2"/>
  <c r="A350" i="2"/>
  <c r="I349" i="2"/>
  <c r="E349" i="2"/>
  <c r="L349" i="2" s="1"/>
  <c r="I348" i="2"/>
  <c r="E348" i="2"/>
  <c r="M347" i="2"/>
  <c r="M348" i="2" s="1"/>
  <c r="M349" i="2" s="1"/>
  <c r="L347" i="2"/>
  <c r="E347" i="2"/>
  <c r="C347" i="2"/>
  <c r="A347" i="2"/>
  <c r="I346" i="2"/>
  <c r="E346" i="2"/>
  <c r="I345" i="2"/>
  <c r="E345" i="2"/>
  <c r="I344" i="2"/>
  <c r="E344" i="2"/>
  <c r="M343" i="2"/>
  <c r="M344" i="2" s="1"/>
  <c r="M345" i="2" s="1"/>
  <c r="M346" i="2" s="1"/>
  <c r="L343" i="2"/>
  <c r="E343" i="2"/>
  <c r="C343" i="2"/>
  <c r="A343" i="2"/>
  <c r="I342" i="2"/>
  <c r="E342" i="2"/>
  <c r="M341" i="2"/>
  <c r="M342" i="2" s="1"/>
  <c r="L341" i="2"/>
  <c r="I341" i="2"/>
  <c r="E341" i="2"/>
  <c r="M340" i="2"/>
  <c r="L340" i="2"/>
  <c r="E340" i="2"/>
  <c r="C340" i="2"/>
  <c r="A340" i="2"/>
  <c r="M339" i="2"/>
  <c r="L339" i="2"/>
  <c r="I339" i="2"/>
  <c r="E339" i="2"/>
  <c r="M338" i="2"/>
  <c r="L338" i="2"/>
  <c r="I338" i="2"/>
  <c r="E338" i="2"/>
  <c r="M337" i="2"/>
  <c r="L337" i="2"/>
  <c r="I337" i="2"/>
  <c r="E337" i="2"/>
  <c r="M336" i="2"/>
  <c r="L336" i="2"/>
  <c r="E336" i="2"/>
  <c r="C336" i="2"/>
  <c r="A336" i="2"/>
  <c r="M335" i="2"/>
  <c r="L335" i="2"/>
  <c r="I335" i="2"/>
  <c r="E335" i="2"/>
  <c r="M334" i="2"/>
  <c r="L334" i="2"/>
  <c r="E334" i="2"/>
  <c r="C334" i="2"/>
  <c r="A334" i="2"/>
  <c r="M333" i="2"/>
  <c r="L333" i="2"/>
  <c r="I333" i="2"/>
  <c r="E333" i="2"/>
  <c r="M332" i="2"/>
  <c r="L332" i="2"/>
  <c r="E332" i="2"/>
  <c r="C332" i="2"/>
  <c r="A332" i="2"/>
  <c r="M331" i="2"/>
  <c r="L331" i="2"/>
  <c r="I331" i="2"/>
  <c r="E331" i="2"/>
  <c r="M330" i="2"/>
  <c r="L330" i="2"/>
  <c r="E330" i="2"/>
  <c r="C330" i="2"/>
  <c r="A330" i="2"/>
  <c r="L329" i="2"/>
  <c r="I329" i="2"/>
  <c r="E329" i="2"/>
  <c r="L328" i="2"/>
  <c r="I328" i="2"/>
  <c r="E328" i="2"/>
  <c r="M327" i="2"/>
  <c r="M328" i="2" s="1"/>
  <c r="M329" i="2" s="1"/>
  <c r="L327" i="2"/>
  <c r="E327" i="2"/>
  <c r="C327" i="2"/>
  <c r="A327" i="2"/>
  <c r="L326" i="2"/>
  <c r="I326" i="2"/>
  <c r="E326" i="2"/>
  <c r="I325" i="2"/>
  <c r="E325" i="2"/>
  <c r="L325" i="2" s="1"/>
  <c r="I324" i="2"/>
  <c r="E324" i="2"/>
  <c r="M323" i="2"/>
  <c r="M324" i="2" s="1"/>
  <c r="M325" i="2" s="1"/>
  <c r="M326" i="2" s="1"/>
  <c r="L323" i="2"/>
  <c r="E323" i="2"/>
  <c r="C323" i="2"/>
  <c r="A323" i="2"/>
  <c r="I322" i="2"/>
  <c r="E322" i="2"/>
  <c r="I321" i="2"/>
  <c r="E321" i="2"/>
  <c r="I320" i="2"/>
  <c r="E320" i="2"/>
  <c r="M319" i="2"/>
  <c r="M320" i="2" s="1"/>
  <c r="M321" i="2" s="1"/>
  <c r="M322" i="2" s="1"/>
  <c r="L319" i="2"/>
  <c r="E319" i="2"/>
  <c r="C319" i="2"/>
  <c r="A319" i="2"/>
  <c r="I318" i="2"/>
  <c r="E318" i="2"/>
  <c r="M317" i="2"/>
  <c r="M318" i="2" s="1"/>
  <c r="L317" i="2"/>
  <c r="I317" i="2"/>
  <c r="E317" i="2"/>
  <c r="M316" i="2"/>
  <c r="L316" i="2"/>
  <c r="I316" i="2"/>
  <c r="E316" i="2"/>
  <c r="M315" i="2"/>
  <c r="L315" i="2"/>
  <c r="I315" i="2"/>
  <c r="E315" i="2"/>
  <c r="M314" i="2"/>
  <c r="L314" i="2"/>
  <c r="E314" i="2"/>
  <c r="C314" i="2"/>
  <c r="A314" i="2"/>
  <c r="L313" i="2"/>
  <c r="I313" i="2"/>
  <c r="E313" i="2"/>
  <c r="I312" i="2"/>
  <c r="E312" i="2"/>
  <c r="M311" i="2"/>
  <c r="M312" i="2" s="1"/>
  <c r="M313" i="2" s="1"/>
  <c r="I311" i="2"/>
  <c r="E311" i="2"/>
  <c r="L311" i="2" s="1"/>
  <c r="M310" i="2"/>
  <c r="L310" i="2"/>
  <c r="E310" i="2"/>
  <c r="C310" i="2"/>
  <c r="A310" i="2"/>
  <c r="I309" i="2"/>
  <c r="E309" i="2"/>
  <c r="I308" i="2"/>
  <c r="E308" i="2"/>
  <c r="M307" i="2"/>
  <c r="M308" i="2" s="1"/>
  <c r="M309" i="2" s="1"/>
  <c r="L307" i="2"/>
  <c r="E307" i="2"/>
  <c r="C307" i="2"/>
  <c r="A307" i="2"/>
  <c r="I306" i="2"/>
  <c r="E306" i="2"/>
  <c r="I305" i="2"/>
  <c r="E305" i="2"/>
  <c r="M304" i="2"/>
  <c r="M305" i="2" s="1"/>
  <c r="M306" i="2" s="1"/>
  <c r="L304" i="2"/>
  <c r="E304" i="2"/>
  <c r="C304" i="2"/>
  <c r="A304" i="2"/>
  <c r="I303" i="2"/>
  <c r="E303" i="2"/>
  <c r="M302" i="2"/>
  <c r="M303" i="2" s="1"/>
  <c r="L302" i="2"/>
  <c r="E302" i="2"/>
  <c r="C302" i="2"/>
  <c r="A302" i="2"/>
  <c r="M301" i="2"/>
  <c r="I301" i="2"/>
  <c r="E301" i="2"/>
  <c r="M300" i="2"/>
  <c r="L300" i="2"/>
  <c r="E300" i="2"/>
  <c r="C300" i="2"/>
  <c r="A300" i="2"/>
  <c r="M299" i="2"/>
  <c r="I299" i="2"/>
  <c r="E299" i="2"/>
  <c r="M298" i="2"/>
  <c r="L298" i="2"/>
  <c r="E298" i="2"/>
  <c r="C298" i="2"/>
  <c r="A298" i="2"/>
  <c r="I297" i="2"/>
  <c r="E297" i="2"/>
  <c r="I296" i="2"/>
  <c r="E296" i="2"/>
  <c r="L295" i="2"/>
  <c r="I295" i="2"/>
  <c r="E295" i="2"/>
  <c r="M294" i="2"/>
  <c r="M295" i="2" s="1"/>
  <c r="M296" i="2" s="1"/>
  <c r="M297" i="2" s="1"/>
  <c r="L294" i="2"/>
  <c r="E294" i="2"/>
  <c r="C294" i="2"/>
  <c r="A294" i="2"/>
  <c r="L293" i="2"/>
  <c r="I293" i="2"/>
  <c r="E293" i="2"/>
  <c r="M292" i="2"/>
  <c r="M293" i="2" s="1"/>
  <c r="L292" i="2"/>
  <c r="E292" i="2"/>
  <c r="C292" i="2"/>
  <c r="A292" i="2"/>
  <c r="L291" i="2"/>
  <c r="I291" i="2"/>
  <c r="E291" i="2"/>
  <c r="M290" i="2"/>
  <c r="M291" i="2" s="1"/>
  <c r="L290" i="2"/>
  <c r="E290" i="2"/>
  <c r="C290" i="2"/>
  <c r="A290" i="2"/>
  <c r="M289" i="2"/>
  <c r="L289" i="2"/>
  <c r="C289" i="2"/>
  <c r="A289" i="2"/>
  <c r="I288" i="2"/>
  <c r="E288" i="2"/>
  <c r="L288" i="2" s="1"/>
  <c r="L287" i="2"/>
  <c r="I287" i="2"/>
  <c r="E287" i="2"/>
  <c r="M286" i="2"/>
  <c r="M287" i="2" s="1"/>
  <c r="M288" i="2" s="1"/>
  <c r="L286" i="2"/>
  <c r="E286" i="2"/>
  <c r="C286" i="2"/>
  <c r="A286" i="2"/>
  <c r="L285" i="2"/>
  <c r="I285" i="2"/>
  <c r="E285" i="2"/>
  <c r="M284" i="2"/>
  <c r="M285" i="2" s="1"/>
  <c r="L284" i="2"/>
  <c r="I284" i="2"/>
  <c r="E284" i="2"/>
  <c r="M283" i="2"/>
  <c r="I283" i="2"/>
  <c r="E283" i="2"/>
  <c r="M282" i="2"/>
  <c r="L282" i="2"/>
  <c r="E282" i="2"/>
  <c r="L283" i="2" s="1"/>
  <c r="C282" i="2"/>
  <c r="A282" i="2"/>
  <c r="L281" i="2"/>
  <c r="I281" i="2"/>
  <c r="E281" i="2"/>
  <c r="I280" i="2"/>
  <c r="E280" i="2"/>
  <c r="L279" i="2"/>
  <c r="I279" i="2"/>
  <c r="E279" i="2"/>
  <c r="M278" i="2"/>
  <c r="M279" i="2" s="1"/>
  <c r="M280" i="2" s="1"/>
  <c r="M281" i="2" s="1"/>
  <c r="L278" i="2"/>
  <c r="E278" i="2"/>
  <c r="C278" i="2"/>
  <c r="A278" i="2"/>
  <c r="I277" i="2"/>
  <c r="E277" i="2"/>
  <c r="L277" i="2" s="1"/>
  <c r="I276" i="2"/>
  <c r="E276" i="2"/>
  <c r="I275" i="2"/>
  <c r="E275" i="2"/>
  <c r="L275" i="2" s="1"/>
  <c r="M274" i="2"/>
  <c r="M275" i="2" s="1"/>
  <c r="M276" i="2" s="1"/>
  <c r="M277" i="2" s="1"/>
  <c r="L274" i="2"/>
  <c r="E274" i="2"/>
  <c r="C274" i="2"/>
  <c r="A274" i="2"/>
  <c r="I273" i="2"/>
  <c r="E273" i="2"/>
  <c r="L273" i="2" s="1"/>
  <c r="M272" i="2"/>
  <c r="M273" i="2" s="1"/>
  <c r="L272" i="2"/>
  <c r="E272" i="2"/>
  <c r="C272" i="2"/>
  <c r="A272" i="2"/>
  <c r="L271" i="2"/>
  <c r="I271" i="2"/>
  <c r="E271" i="2"/>
  <c r="M270" i="2"/>
  <c r="M271" i="2" s="1"/>
  <c r="L270" i="2"/>
  <c r="E270" i="2"/>
  <c r="C270" i="2"/>
  <c r="A270" i="2"/>
  <c r="M269" i="2"/>
  <c r="L269" i="2"/>
  <c r="I269" i="2"/>
  <c r="E269" i="2"/>
  <c r="M268" i="2"/>
  <c r="L268" i="2"/>
  <c r="E268" i="2"/>
  <c r="C268" i="2"/>
  <c r="A268" i="2"/>
  <c r="I267" i="2"/>
  <c r="E267" i="2"/>
  <c r="L267" i="2" s="1"/>
  <c r="M266" i="2"/>
  <c r="M267" i="2" s="1"/>
  <c r="L266" i="2"/>
  <c r="E266" i="2"/>
  <c r="C266" i="2"/>
  <c r="A266" i="2"/>
  <c r="I265" i="2"/>
  <c r="E265" i="2"/>
  <c r="L265" i="2" s="1"/>
  <c r="L264" i="2"/>
  <c r="I264" i="2"/>
  <c r="E264" i="2"/>
  <c r="M263" i="2"/>
  <c r="M264" i="2" s="1"/>
  <c r="M265" i="2" s="1"/>
  <c r="L263" i="2"/>
  <c r="E263" i="2"/>
  <c r="C263" i="2"/>
  <c r="A263" i="2"/>
  <c r="L262" i="2"/>
  <c r="I262" i="2"/>
  <c r="E262" i="2"/>
  <c r="L261" i="2"/>
  <c r="I261" i="2"/>
  <c r="E261" i="2"/>
  <c r="M260" i="2"/>
  <c r="M261" i="2" s="1"/>
  <c r="M262" i="2" s="1"/>
  <c r="L260" i="2"/>
  <c r="E260" i="2"/>
  <c r="C260" i="2"/>
  <c r="A260" i="2"/>
  <c r="M259" i="2"/>
  <c r="I259" i="2"/>
  <c r="E259" i="2"/>
  <c r="L259" i="2" s="1"/>
  <c r="M258" i="2"/>
  <c r="L258" i="2"/>
  <c r="E258" i="2"/>
  <c r="C258" i="2"/>
  <c r="A258" i="2"/>
  <c r="M257" i="2"/>
  <c r="I257" i="2"/>
  <c r="E257" i="2"/>
  <c r="L257" i="2" s="1"/>
  <c r="M256" i="2"/>
  <c r="L256" i="2"/>
  <c r="E256" i="2"/>
  <c r="C256" i="2"/>
  <c r="A256" i="2"/>
  <c r="I255" i="2"/>
  <c r="E255" i="2"/>
  <c r="L255" i="2" s="1"/>
  <c r="I254" i="2"/>
  <c r="E254" i="2"/>
  <c r="M253" i="2"/>
  <c r="M254" i="2" s="1"/>
  <c r="M255" i="2" s="1"/>
  <c r="L253" i="2"/>
  <c r="E253" i="2"/>
  <c r="L254" i="2" s="1"/>
  <c r="C253" i="2"/>
  <c r="A253" i="2"/>
  <c r="I252" i="2"/>
  <c r="E252" i="2"/>
  <c r="L252" i="2" s="1"/>
  <c r="M251" i="2"/>
  <c r="M252" i="2" s="1"/>
  <c r="I251" i="2"/>
  <c r="E251" i="2"/>
  <c r="L251" i="2" s="1"/>
  <c r="M250" i="2"/>
  <c r="L250" i="2"/>
  <c r="E250" i="2"/>
  <c r="C250" i="2"/>
  <c r="A250" i="2"/>
  <c r="I249" i="2"/>
  <c r="E249" i="2"/>
  <c r="L249" i="2" s="1"/>
  <c r="L248" i="2"/>
  <c r="I248" i="2"/>
  <c r="E248" i="2"/>
  <c r="M247" i="2"/>
  <c r="M248" i="2" s="1"/>
  <c r="M249" i="2" s="1"/>
  <c r="L247" i="2"/>
  <c r="I247" i="2"/>
  <c r="E247" i="2"/>
  <c r="M246" i="2"/>
  <c r="L246" i="2"/>
  <c r="E246" i="2"/>
  <c r="C246" i="2"/>
  <c r="A246" i="2"/>
  <c r="M245" i="2"/>
  <c r="I245" i="2"/>
  <c r="E245" i="2"/>
  <c r="L245" i="2" s="1"/>
  <c r="M244" i="2"/>
  <c r="L244" i="2"/>
  <c r="I244" i="2"/>
  <c r="E244" i="2"/>
  <c r="M243" i="2"/>
  <c r="L243" i="2"/>
  <c r="I243" i="2"/>
  <c r="E243" i="2"/>
  <c r="M242" i="2"/>
  <c r="L242" i="2"/>
  <c r="E242" i="2"/>
  <c r="C242" i="2"/>
  <c r="A242" i="2"/>
  <c r="L241" i="2"/>
  <c r="I241" i="2"/>
  <c r="E241" i="2"/>
  <c r="I240" i="2"/>
  <c r="E240" i="2"/>
  <c r="M239" i="2"/>
  <c r="M240" i="2" s="1"/>
  <c r="M241" i="2" s="1"/>
  <c r="L239" i="2"/>
  <c r="E239" i="2"/>
  <c r="L240" i="2" s="1"/>
  <c r="C239" i="2"/>
  <c r="A239" i="2"/>
  <c r="I238" i="2"/>
  <c r="E238" i="2"/>
  <c r="M237" i="2"/>
  <c r="M238" i="2" s="1"/>
  <c r="I237" i="2"/>
  <c r="E237" i="2"/>
  <c r="L237" i="2" s="1"/>
  <c r="M236" i="2"/>
  <c r="L236" i="2"/>
  <c r="E236" i="2"/>
  <c r="C236" i="2"/>
  <c r="A236" i="2"/>
  <c r="M235" i="2"/>
  <c r="I235" i="2"/>
  <c r="E235" i="2"/>
  <c r="L235" i="2" s="1"/>
  <c r="M234" i="2"/>
  <c r="L234" i="2"/>
  <c r="E234" i="2"/>
  <c r="C234" i="2"/>
  <c r="A234" i="2"/>
  <c r="M233" i="2"/>
  <c r="L233" i="2"/>
  <c r="E233" i="2"/>
  <c r="C233" i="2"/>
  <c r="A233" i="2"/>
  <c r="I232" i="2"/>
  <c r="E232" i="2"/>
  <c r="L232" i="2" s="1"/>
  <c r="M231" i="2"/>
  <c r="M232" i="2" s="1"/>
  <c r="I231" i="2"/>
  <c r="E231" i="2"/>
  <c r="L231" i="2" s="1"/>
  <c r="M230" i="2"/>
  <c r="L230" i="2"/>
  <c r="E230" i="2"/>
  <c r="C230" i="2"/>
  <c r="A230" i="2"/>
  <c r="I229" i="2"/>
  <c r="E229" i="2"/>
  <c r="L229" i="2" s="1"/>
  <c r="I228" i="2"/>
  <c r="E228" i="2"/>
  <c r="L228" i="2" s="1"/>
  <c r="M227" i="2"/>
  <c r="M228" i="2" s="1"/>
  <c r="M229" i="2" s="1"/>
  <c r="L227" i="2"/>
  <c r="E227" i="2"/>
  <c r="C227" i="2"/>
  <c r="A227" i="2"/>
  <c r="I226" i="2"/>
  <c r="E226" i="2"/>
  <c r="L226" i="2" s="1"/>
  <c r="M225" i="2"/>
  <c r="M226" i="2" s="1"/>
  <c r="L225" i="2"/>
  <c r="E225" i="2"/>
  <c r="C225" i="2"/>
  <c r="A225" i="2"/>
  <c r="I224" i="2"/>
  <c r="E224" i="2"/>
  <c r="L224" i="2" s="1"/>
  <c r="M223" i="2"/>
  <c r="M224" i="2" s="1"/>
  <c r="L223" i="2"/>
  <c r="E223" i="2"/>
  <c r="C223" i="2"/>
  <c r="A223" i="2"/>
  <c r="I222" i="2"/>
  <c r="E222" i="2"/>
  <c r="L222" i="2" s="1"/>
  <c r="M221" i="2"/>
  <c r="M222" i="2" s="1"/>
  <c r="L221" i="2"/>
  <c r="E221" i="2"/>
  <c r="C221" i="2"/>
  <c r="A221" i="2"/>
  <c r="I220" i="2"/>
  <c r="E220" i="2"/>
  <c r="L220" i="2" s="1"/>
  <c r="M219" i="2"/>
  <c r="M220" i="2" s="1"/>
  <c r="L219" i="2"/>
  <c r="E219" i="2"/>
  <c r="C219" i="2"/>
  <c r="A219" i="2"/>
  <c r="I218" i="2"/>
  <c r="E218" i="2"/>
  <c r="L218" i="2" s="1"/>
  <c r="M217" i="2"/>
  <c r="M218" i="2" s="1"/>
  <c r="L217" i="2"/>
  <c r="E217" i="2"/>
  <c r="C217" i="2"/>
  <c r="A217" i="2"/>
  <c r="I216" i="2"/>
  <c r="E216" i="2"/>
  <c r="L216" i="2" s="1"/>
  <c r="M215" i="2"/>
  <c r="M216" i="2" s="1"/>
  <c r="L215" i="2"/>
  <c r="E215" i="2"/>
  <c r="C215" i="2"/>
  <c r="D98" i="1" s="1"/>
  <c r="A215" i="2"/>
  <c r="I214" i="2"/>
  <c r="E214" i="2"/>
  <c r="L214" i="2" s="1"/>
  <c r="M213" i="2"/>
  <c r="M214" i="2" s="1"/>
  <c r="I213" i="2"/>
  <c r="E213" i="2"/>
  <c r="L213" i="2" s="1"/>
  <c r="M212" i="2"/>
  <c r="L212" i="2"/>
  <c r="E212" i="2"/>
  <c r="C212" i="2"/>
  <c r="D97" i="1" s="1"/>
  <c r="A212" i="2"/>
  <c r="M211" i="2"/>
  <c r="I211" i="2"/>
  <c r="E211" i="2"/>
  <c r="L211" i="2" s="1"/>
  <c r="M210" i="2"/>
  <c r="L210" i="2"/>
  <c r="E210" i="2"/>
  <c r="C210" i="2"/>
  <c r="D96" i="1" s="1"/>
  <c r="A210" i="2"/>
  <c r="M209" i="2"/>
  <c r="I209" i="2"/>
  <c r="E209" i="2"/>
  <c r="L209" i="2" s="1"/>
  <c r="M208" i="2"/>
  <c r="L208" i="2"/>
  <c r="I208" i="2"/>
  <c r="E208" i="2"/>
  <c r="M207" i="2"/>
  <c r="L207" i="2"/>
  <c r="I207" i="2"/>
  <c r="E207" i="2"/>
  <c r="M206" i="2"/>
  <c r="L206" i="2"/>
  <c r="E206" i="2"/>
  <c r="C206" i="2"/>
  <c r="A206" i="2"/>
  <c r="L205" i="2"/>
  <c r="I205" i="2"/>
  <c r="E205" i="2"/>
  <c r="L204" i="2"/>
  <c r="I204" i="2"/>
  <c r="E204" i="2"/>
  <c r="L203" i="2"/>
  <c r="I203" i="2"/>
  <c r="E203" i="2"/>
  <c r="I202" i="2"/>
  <c r="E202" i="2"/>
  <c r="M201" i="2"/>
  <c r="M202" i="2" s="1"/>
  <c r="M203" i="2" s="1"/>
  <c r="M204" i="2" s="1"/>
  <c r="M205" i="2" s="1"/>
  <c r="I201" i="2"/>
  <c r="E201" i="2"/>
  <c r="L201" i="2" s="1"/>
  <c r="M200" i="2"/>
  <c r="L200" i="2"/>
  <c r="E200" i="2"/>
  <c r="C200" i="2"/>
  <c r="A200" i="2"/>
  <c r="M199" i="2"/>
  <c r="I199" i="2"/>
  <c r="E199" i="2"/>
  <c r="L199" i="2" s="1"/>
  <c r="M198" i="2"/>
  <c r="L198" i="2"/>
  <c r="E198" i="2"/>
  <c r="C198" i="2"/>
  <c r="A198" i="2"/>
  <c r="I197" i="2"/>
  <c r="E197" i="2"/>
  <c r="L197" i="2" s="1"/>
  <c r="M196" i="2"/>
  <c r="M197" i="2" s="1"/>
  <c r="L196" i="2"/>
  <c r="E196" i="2"/>
  <c r="C196" i="2"/>
  <c r="A196" i="2"/>
  <c r="M195" i="2"/>
  <c r="L195" i="2"/>
  <c r="C195" i="2"/>
  <c r="A195" i="2"/>
  <c r="I194" i="2"/>
  <c r="E194" i="2"/>
  <c r="L194" i="2" s="1"/>
  <c r="M193" i="2"/>
  <c r="M194" i="2" s="1"/>
  <c r="L193" i="2"/>
  <c r="E193" i="2"/>
  <c r="C193" i="2"/>
  <c r="A193" i="2"/>
  <c r="I192" i="2"/>
  <c r="E192" i="2"/>
  <c r="L192" i="2" s="1"/>
  <c r="I191" i="2"/>
  <c r="E191" i="2"/>
  <c r="L191" i="2" s="1"/>
  <c r="M190" i="2"/>
  <c r="M191" i="2" s="1"/>
  <c r="M192" i="2" s="1"/>
  <c r="L190" i="2"/>
  <c r="H190" i="2"/>
  <c r="E190" i="2"/>
  <c r="C190" i="2"/>
  <c r="A190" i="2"/>
  <c r="J401" i="2" s="1"/>
  <c r="K401" i="2" s="1"/>
  <c r="I143" i="2"/>
  <c r="E143" i="2"/>
  <c r="L143" i="2" s="1"/>
  <c r="L142" i="2"/>
  <c r="I142" i="2"/>
  <c r="E142" i="2"/>
  <c r="L141" i="2"/>
  <c r="I141" i="2"/>
  <c r="E141" i="2"/>
  <c r="M140" i="2"/>
  <c r="M141" i="2" s="1"/>
  <c r="M142" i="2" s="1"/>
  <c r="M143" i="2" s="1"/>
  <c r="L140" i="2"/>
  <c r="E140" i="2"/>
  <c r="C140" i="2"/>
  <c r="A140" i="2"/>
  <c r="L139" i="2"/>
  <c r="I139" i="2"/>
  <c r="E139" i="2"/>
  <c r="I138" i="2"/>
  <c r="E138" i="2"/>
  <c r="L138" i="2" s="1"/>
  <c r="M137" i="2"/>
  <c r="M138" i="2" s="1"/>
  <c r="M139" i="2" s="1"/>
  <c r="J137" i="2"/>
  <c r="I137" i="2"/>
  <c r="E137" i="2"/>
  <c r="L137" i="2" s="1"/>
  <c r="M136" i="2"/>
  <c r="L136" i="2"/>
  <c r="I136" i="2"/>
  <c r="H136" i="2"/>
  <c r="E136" i="2"/>
  <c r="C136" i="2"/>
  <c r="A136" i="2"/>
  <c r="J140" i="2" s="1"/>
  <c r="K140" i="2" s="1"/>
  <c r="A144" i="2"/>
  <c r="C144" i="2"/>
  <c r="E144" i="2"/>
  <c r="L144" i="2"/>
  <c r="M144" i="2"/>
  <c r="A145" i="2"/>
  <c r="C145" i="2"/>
  <c r="E145" i="2"/>
  <c r="L145" i="2"/>
  <c r="M145" i="2"/>
  <c r="M146" i="2" s="1"/>
  <c r="E146" i="2"/>
  <c r="I146" i="2"/>
  <c r="A147" i="2"/>
  <c r="C147" i="2"/>
  <c r="E147" i="2"/>
  <c r="L147" i="2"/>
  <c r="M147" i="2"/>
  <c r="M148" i="2" s="1"/>
  <c r="E148" i="2"/>
  <c r="I148" i="2"/>
  <c r="A149" i="2"/>
  <c r="C149" i="2"/>
  <c r="E149" i="2"/>
  <c r="L149" i="2"/>
  <c r="M149" i="2"/>
  <c r="A150" i="2"/>
  <c r="C150" i="2"/>
  <c r="E150" i="2"/>
  <c r="L150" i="2"/>
  <c r="M150" i="2"/>
  <c r="M151" i="2" s="1"/>
  <c r="E151" i="2"/>
  <c r="L151" i="2" s="1"/>
  <c r="I151" i="2"/>
  <c r="A152" i="2"/>
  <c r="C152" i="2"/>
  <c r="E152" i="2"/>
  <c r="L152" i="2"/>
  <c r="M152" i="2"/>
  <c r="M153" i="2" s="1"/>
  <c r="E153" i="2"/>
  <c r="I153" i="2"/>
  <c r="A154" i="2"/>
  <c r="C154" i="2"/>
  <c r="D76" i="1" s="1"/>
  <c r="E154" i="2"/>
  <c r="L154" i="2"/>
  <c r="M154" i="2"/>
  <c r="M155" i="2" s="1"/>
  <c r="E155" i="2"/>
  <c r="I155" i="2"/>
  <c r="A156" i="2"/>
  <c r="C156" i="2"/>
  <c r="E156" i="2"/>
  <c r="L156" i="2"/>
  <c r="M156" i="2"/>
  <c r="M157" i="2" s="1"/>
  <c r="E157" i="2"/>
  <c r="I157" i="2"/>
  <c r="A158" i="2"/>
  <c r="C158" i="2"/>
  <c r="E158" i="2"/>
  <c r="L158" i="2"/>
  <c r="M158" i="2"/>
  <c r="M159" i="2" s="1"/>
  <c r="M160" i="2" s="1"/>
  <c r="M161" i="2" s="1"/>
  <c r="E159" i="2"/>
  <c r="I159" i="2"/>
  <c r="E160" i="2"/>
  <c r="I160" i="2"/>
  <c r="E161" i="2"/>
  <c r="I161" i="2"/>
  <c r="A162" i="2"/>
  <c r="C162" i="2"/>
  <c r="E162" i="2"/>
  <c r="L162" i="2"/>
  <c r="M162" i="2"/>
  <c r="M163" i="2" s="1"/>
  <c r="M164" i="2" s="1"/>
  <c r="M165" i="2" s="1"/>
  <c r="E163" i="2"/>
  <c r="I163" i="2"/>
  <c r="E164" i="2"/>
  <c r="I164" i="2"/>
  <c r="E165" i="2"/>
  <c r="I165" i="2"/>
  <c r="L165" i="2"/>
  <c r="A166" i="2"/>
  <c r="C166" i="2"/>
  <c r="E166" i="2"/>
  <c r="L166" i="2"/>
  <c r="M166" i="2"/>
  <c r="M167" i="2" s="1"/>
  <c r="M168" i="2" s="1"/>
  <c r="M169" i="2" s="1"/>
  <c r="E167" i="2"/>
  <c r="L167" i="2" s="1"/>
  <c r="I167" i="2"/>
  <c r="E168" i="2"/>
  <c r="I168" i="2"/>
  <c r="L168" i="2"/>
  <c r="E169" i="2"/>
  <c r="I169" i="2"/>
  <c r="L169" i="2"/>
  <c r="A170" i="2"/>
  <c r="C170" i="2"/>
  <c r="E170" i="2"/>
  <c r="L170" i="2"/>
  <c r="M170" i="2"/>
  <c r="E171" i="2"/>
  <c r="I171" i="2"/>
  <c r="L171" i="2"/>
  <c r="M171" i="2"/>
  <c r="M172" i="2" s="1"/>
  <c r="M173" i="2" s="1"/>
  <c r="E172" i="2"/>
  <c r="I172" i="2"/>
  <c r="L172" i="2"/>
  <c r="E173" i="2"/>
  <c r="I173" i="2"/>
  <c r="A174" i="2"/>
  <c r="C174" i="2"/>
  <c r="E174" i="2"/>
  <c r="L174" i="2"/>
  <c r="M174" i="2"/>
  <c r="M175" i="2" s="1"/>
  <c r="M176" i="2" s="1"/>
  <c r="M177" i="2" s="1"/>
  <c r="E175" i="2"/>
  <c r="I175" i="2"/>
  <c r="E176" i="2"/>
  <c r="I176" i="2"/>
  <c r="E177" i="2"/>
  <c r="I177" i="2"/>
  <c r="A178" i="2"/>
  <c r="C178" i="2"/>
  <c r="E178" i="2"/>
  <c r="L178" i="2"/>
  <c r="M178" i="2"/>
  <c r="M179" i="2" s="1"/>
  <c r="E179" i="2"/>
  <c r="I179" i="2"/>
  <c r="A180" i="2"/>
  <c r="C180" i="2"/>
  <c r="E180" i="2"/>
  <c r="L180" i="2"/>
  <c r="M180" i="2"/>
  <c r="M181" i="2" s="1"/>
  <c r="E181" i="2"/>
  <c r="I181" i="2"/>
  <c r="A182" i="2"/>
  <c r="C182" i="2"/>
  <c r="E182" i="2"/>
  <c r="L182" i="2"/>
  <c r="M182" i="2"/>
  <c r="M183" i="2" s="1"/>
  <c r="E183" i="2"/>
  <c r="I183" i="2"/>
  <c r="A184" i="2"/>
  <c r="C184" i="2"/>
  <c r="E184" i="2"/>
  <c r="L184" i="2"/>
  <c r="M184" i="2"/>
  <c r="M185" i="2" s="1"/>
  <c r="E185" i="2"/>
  <c r="I185" i="2"/>
  <c r="A186" i="2"/>
  <c r="C186" i="2"/>
  <c r="E186" i="2"/>
  <c r="L186" i="2"/>
  <c r="M186" i="2"/>
  <c r="M187" i="2" s="1"/>
  <c r="E187" i="2"/>
  <c r="I187" i="2"/>
  <c r="A188" i="2"/>
  <c r="C188" i="2"/>
  <c r="D88" i="1" s="1"/>
  <c r="E188" i="2"/>
  <c r="L188" i="2"/>
  <c r="M188" i="2"/>
  <c r="M189" i="2" s="1"/>
  <c r="E189" i="2"/>
  <c r="I189" i="2"/>
  <c r="D95" i="1"/>
  <c r="D100" i="1"/>
  <c r="D105" i="1"/>
  <c r="D107" i="1"/>
  <c r="D109" i="1"/>
  <c r="D114" i="1"/>
  <c r="D115" i="1"/>
  <c r="D116" i="1"/>
  <c r="D122" i="1"/>
  <c r="D126" i="1"/>
  <c r="D127" i="1"/>
  <c r="D129" i="1"/>
  <c r="D133" i="1"/>
  <c r="D147" i="1"/>
  <c r="D148" i="1"/>
  <c r="D149" i="1"/>
  <c r="D153" i="1"/>
  <c r="D159" i="1"/>
  <c r="D167" i="1"/>
  <c r="D175" i="1"/>
  <c r="D181" i="1"/>
  <c r="D189" i="1"/>
  <c r="D217" i="1"/>
  <c r="D231" i="1"/>
  <c r="D240" i="1"/>
  <c r="D241" i="1"/>
  <c r="D243" i="1"/>
  <c r="D244" i="1"/>
  <c r="D251" i="1"/>
  <c r="D252" i="1"/>
  <c r="D254" i="1"/>
  <c r="D259" i="1"/>
  <c r="D261" i="1"/>
  <c r="D265" i="1"/>
  <c r="D273" i="1"/>
  <c r="D275" i="1"/>
  <c r="D293" i="1"/>
  <c r="D295" i="1"/>
  <c r="D312" i="1"/>
  <c r="D314" i="1"/>
  <c r="D322" i="1"/>
  <c r="D323" i="1"/>
  <c r="D324" i="1"/>
  <c r="D325" i="1"/>
  <c r="D335" i="1"/>
  <c r="D337" i="1"/>
  <c r="D339" i="1"/>
  <c r="D347" i="1"/>
  <c r="D349" i="1"/>
  <c r="D351" i="1"/>
  <c r="D356" i="1"/>
  <c r="D375" i="1"/>
  <c r="D377" i="1"/>
  <c r="D378" i="1"/>
  <c r="D379" i="1"/>
  <c r="D390" i="1"/>
  <c r="D395" i="1"/>
  <c r="D396" i="1"/>
  <c r="D409" i="1"/>
  <c r="D410" i="1"/>
  <c r="D412" i="1"/>
  <c r="D413" i="1"/>
  <c r="D415" i="1"/>
  <c r="D416" i="1"/>
  <c r="D418" i="1"/>
  <c r="D419" i="1"/>
  <c r="D421" i="1"/>
  <c r="D422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9" i="1"/>
  <c r="D451" i="1"/>
  <c r="D453" i="1"/>
  <c r="D454" i="1"/>
  <c r="D455" i="1"/>
  <c r="D457" i="1"/>
  <c r="D461" i="1"/>
  <c r="D467" i="1"/>
  <c r="D468" i="1"/>
  <c r="D474" i="1"/>
  <c r="D475" i="1"/>
  <c r="D480" i="1"/>
  <c r="D488" i="1"/>
  <c r="D490" i="1"/>
  <c r="D491" i="1"/>
  <c r="D492" i="1"/>
  <c r="D493" i="1"/>
  <c r="D495" i="1"/>
  <c r="D496" i="1"/>
  <c r="D499" i="1"/>
  <c r="D500" i="1"/>
  <c r="D502" i="1"/>
  <c r="D504" i="1"/>
  <c r="D511" i="1"/>
  <c r="D512" i="1"/>
  <c r="D514" i="1"/>
  <c r="D515" i="1"/>
  <c r="D516" i="1"/>
  <c r="D517" i="1"/>
  <c r="D518" i="1"/>
  <c r="D519" i="1"/>
  <c r="D520" i="1"/>
  <c r="D522" i="1"/>
  <c r="D523" i="1"/>
  <c r="D524" i="1"/>
  <c r="D526" i="1"/>
  <c r="D528" i="1"/>
  <c r="D529" i="1"/>
  <c r="D530" i="1"/>
  <c r="D531" i="1"/>
  <c r="D533" i="1"/>
  <c r="D535" i="1"/>
  <c r="D537" i="1"/>
  <c r="D539" i="1"/>
  <c r="D541" i="1"/>
  <c r="D542" i="1"/>
  <c r="D543" i="1"/>
  <c r="D544" i="1"/>
  <c r="D545" i="1"/>
  <c r="E549" i="1"/>
  <c r="D549" i="1"/>
  <c r="C549" i="1"/>
  <c r="E548" i="1"/>
  <c r="D548" i="1"/>
  <c r="C548" i="1"/>
  <c r="E547" i="1"/>
  <c r="D547" i="1"/>
  <c r="C547" i="1"/>
  <c r="A547" i="1"/>
  <c r="E546" i="1"/>
  <c r="D546" i="1"/>
  <c r="A546" i="1"/>
  <c r="C546" i="1" s="1"/>
  <c r="E545" i="1"/>
  <c r="C545" i="1"/>
  <c r="A545" i="1"/>
  <c r="E544" i="1"/>
  <c r="A544" i="1"/>
  <c r="C544" i="1" s="1"/>
  <c r="E543" i="1"/>
  <c r="C543" i="1"/>
  <c r="A543" i="1"/>
  <c r="E542" i="1"/>
  <c r="A542" i="1"/>
  <c r="C542" i="1" s="1"/>
  <c r="E541" i="1"/>
  <c r="C541" i="1"/>
  <c r="A541" i="1"/>
  <c r="E540" i="1"/>
  <c r="D540" i="1"/>
  <c r="A540" i="1"/>
  <c r="C540" i="1" s="1"/>
  <c r="E539" i="1"/>
  <c r="C539" i="1"/>
  <c r="A539" i="1"/>
  <c r="E538" i="1"/>
  <c r="D538" i="1"/>
  <c r="A538" i="1"/>
  <c r="C538" i="1" s="1"/>
  <c r="E537" i="1"/>
  <c r="C537" i="1"/>
  <c r="A537" i="1"/>
  <c r="E536" i="1"/>
  <c r="D536" i="1"/>
  <c r="A536" i="1"/>
  <c r="C536" i="1" s="1"/>
  <c r="E535" i="1"/>
  <c r="C535" i="1"/>
  <c r="A535" i="1"/>
  <c r="E534" i="1"/>
  <c r="D534" i="1"/>
  <c r="A534" i="1"/>
  <c r="C534" i="1" s="1"/>
  <c r="E533" i="1"/>
  <c r="C533" i="1"/>
  <c r="A533" i="1"/>
  <c r="E532" i="1"/>
  <c r="D532" i="1"/>
  <c r="A532" i="1"/>
  <c r="C532" i="1" s="1"/>
  <c r="E531" i="1"/>
  <c r="C531" i="1"/>
  <c r="A531" i="1"/>
  <c r="E530" i="1"/>
  <c r="A530" i="1"/>
  <c r="C530" i="1" s="1"/>
  <c r="E529" i="1"/>
  <c r="C529" i="1"/>
  <c r="A529" i="1"/>
  <c r="E528" i="1"/>
  <c r="A528" i="1"/>
  <c r="C528" i="1" s="1"/>
  <c r="E527" i="1"/>
  <c r="D527" i="1"/>
  <c r="C527" i="1"/>
  <c r="A527" i="1"/>
  <c r="E526" i="1"/>
  <c r="A526" i="1"/>
  <c r="C526" i="1" s="1"/>
  <c r="E525" i="1"/>
  <c r="D525" i="1"/>
  <c r="C525" i="1"/>
  <c r="A525" i="1"/>
  <c r="E524" i="1"/>
  <c r="A524" i="1"/>
  <c r="C524" i="1" s="1"/>
  <c r="E523" i="1"/>
  <c r="C523" i="1"/>
  <c r="A523" i="1"/>
  <c r="E522" i="1"/>
  <c r="A522" i="1"/>
  <c r="C522" i="1" s="1"/>
  <c r="E521" i="1"/>
  <c r="D521" i="1"/>
  <c r="C521" i="1"/>
  <c r="A521" i="1"/>
  <c r="E520" i="1"/>
  <c r="A520" i="1"/>
  <c r="C520" i="1" s="1"/>
  <c r="E519" i="1"/>
  <c r="C519" i="1"/>
  <c r="A519" i="1"/>
  <c r="E518" i="1"/>
  <c r="A518" i="1"/>
  <c r="C518" i="1" s="1"/>
  <c r="E517" i="1"/>
  <c r="C517" i="1"/>
  <c r="A517" i="1"/>
  <c r="E516" i="1"/>
  <c r="A516" i="1"/>
  <c r="C516" i="1" s="1"/>
  <c r="E515" i="1"/>
  <c r="C515" i="1"/>
  <c r="A515" i="1"/>
  <c r="E514" i="1"/>
  <c r="A514" i="1"/>
  <c r="C514" i="1" s="1"/>
  <c r="E513" i="1"/>
  <c r="D513" i="1"/>
  <c r="C513" i="1"/>
  <c r="A513" i="1"/>
  <c r="E512" i="1"/>
  <c r="A512" i="1"/>
  <c r="C512" i="1" s="1"/>
  <c r="E511" i="1"/>
  <c r="C511" i="1"/>
  <c r="A511" i="1"/>
  <c r="E510" i="1"/>
  <c r="D510" i="1"/>
  <c r="A510" i="1"/>
  <c r="C510" i="1" s="1"/>
  <c r="E509" i="1"/>
  <c r="D509" i="1"/>
  <c r="C509" i="1"/>
  <c r="A509" i="1"/>
  <c r="E508" i="1"/>
  <c r="D508" i="1"/>
  <c r="A508" i="1"/>
  <c r="C508" i="1" s="1"/>
  <c r="E507" i="1"/>
  <c r="D507" i="1"/>
  <c r="C507" i="1"/>
  <c r="A507" i="1"/>
  <c r="E506" i="1"/>
  <c r="D506" i="1"/>
  <c r="A506" i="1"/>
  <c r="C506" i="1" s="1"/>
  <c r="E505" i="1"/>
  <c r="D505" i="1"/>
  <c r="C505" i="1"/>
  <c r="A505" i="1"/>
  <c r="E504" i="1"/>
  <c r="A504" i="1"/>
  <c r="C504" i="1" s="1"/>
  <c r="E503" i="1"/>
  <c r="D503" i="1"/>
  <c r="C503" i="1"/>
  <c r="A503" i="1"/>
  <c r="E502" i="1"/>
  <c r="A502" i="1"/>
  <c r="C502" i="1" s="1"/>
  <c r="E501" i="1"/>
  <c r="D501" i="1"/>
  <c r="C501" i="1"/>
  <c r="A501" i="1"/>
  <c r="E500" i="1"/>
  <c r="A500" i="1"/>
  <c r="C500" i="1" s="1"/>
  <c r="E499" i="1"/>
  <c r="C499" i="1"/>
  <c r="A499" i="1"/>
  <c r="E498" i="1"/>
  <c r="D498" i="1"/>
  <c r="A498" i="1"/>
  <c r="C498" i="1" s="1"/>
  <c r="E497" i="1"/>
  <c r="D497" i="1"/>
  <c r="C497" i="1"/>
  <c r="A497" i="1"/>
  <c r="E496" i="1"/>
  <c r="A496" i="1"/>
  <c r="C496" i="1" s="1"/>
  <c r="E495" i="1"/>
  <c r="C495" i="1"/>
  <c r="A495" i="1"/>
  <c r="E494" i="1"/>
  <c r="D494" i="1"/>
  <c r="A494" i="1"/>
  <c r="C494" i="1" s="1"/>
  <c r="E493" i="1"/>
  <c r="C493" i="1"/>
  <c r="A493" i="1"/>
  <c r="E492" i="1"/>
  <c r="A492" i="1"/>
  <c r="C492" i="1" s="1"/>
  <c r="E491" i="1"/>
  <c r="C491" i="1"/>
  <c r="A491" i="1"/>
  <c r="E490" i="1"/>
  <c r="A490" i="1"/>
  <c r="C490" i="1" s="1"/>
  <c r="E489" i="1"/>
  <c r="D489" i="1"/>
  <c r="C489" i="1"/>
  <c r="A489" i="1"/>
  <c r="E488" i="1"/>
  <c r="A488" i="1"/>
  <c r="C488" i="1" s="1"/>
  <c r="E487" i="1"/>
  <c r="D487" i="1"/>
  <c r="C487" i="1"/>
  <c r="A487" i="1"/>
  <c r="E486" i="1"/>
  <c r="D486" i="1"/>
  <c r="A486" i="1"/>
  <c r="C486" i="1" s="1"/>
  <c r="E485" i="1"/>
  <c r="D485" i="1"/>
  <c r="C485" i="1"/>
  <c r="A485" i="1"/>
  <c r="E484" i="1"/>
  <c r="D484" i="1"/>
  <c r="A484" i="1"/>
  <c r="C484" i="1" s="1"/>
  <c r="E483" i="1"/>
  <c r="D483" i="1"/>
  <c r="C483" i="1"/>
  <c r="A483" i="1"/>
  <c r="E482" i="1"/>
  <c r="D482" i="1"/>
  <c r="A482" i="1"/>
  <c r="C482" i="1" s="1"/>
  <c r="E481" i="1"/>
  <c r="D481" i="1"/>
  <c r="C481" i="1"/>
  <c r="A481" i="1"/>
  <c r="E480" i="1"/>
  <c r="A480" i="1"/>
  <c r="C480" i="1" s="1"/>
  <c r="E479" i="1"/>
  <c r="D479" i="1"/>
  <c r="C479" i="1"/>
  <c r="A479" i="1"/>
  <c r="E478" i="1"/>
  <c r="D478" i="1"/>
  <c r="A478" i="1"/>
  <c r="C478" i="1" s="1"/>
  <c r="E477" i="1"/>
  <c r="D477" i="1"/>
  <c r="C477" i="1"/>
  <c r="A477" i="1"/>
  <c r="E476" i="1"/>
  <c r="D476" i="1"/>
  <c r="A476" i="1"/>
  <c r="C476" i="1" s="1"/>
  <c r="E475" i="1"/>
  <c r="C475" i="1"/>
  <c r="A475" i="1"/>
  <c r="E474" i="1"/>
  <c r="A474" i="1"/>
  <c r="C474" i="1" s="1"/>
  <c r="E473" i="1"/>
  <c r="D473" i="1"/>
  <c r="C473" i="1"/>
  <c r="A473" i="1"/>
  <c r="E472" i="1"/>
  <c r="D472" i="1"/>
  <c r="A472" i="1"/>
  <c r="C472" i="1" s="1"/>
  <c r="E471" i="1"/>
  <c r="D471" i="1"/>
  <c r="C471" i="1"/>
  <c r="A471" i="1"/>
  <c r="E470" i="1"/>
  <c r="D470" i="1"/>
  <c r="A470" i="1"/>
  <c r="C470" i="1" s="1"/>
  <c r="E469" i="1"/>
  <c r="D469" i="1"/>
  <c r="C469" i="1"/>
  <c r="A469" i="1"/>
  <c r="E468" i="1"/>
  <c r="A468" i="1"/>
  <c r="C468" i="1" s="1"/>
  <c r="E467" i="1"/>
  <c r="C467" i="1"/>
  <c r="A467" i="1"/>
  <c r="E466" i="1"/>
  <c r="D466" i="1"/>
  <c r="A466" i="1"/>
  <c r="C466" i="1" s="1"/>
  <c r="E465" i="1"/>
  <c r="D465" i="1"/>
  <c r="C465" i="1"/>
  <c r="A465" i="1"/>
  <c r="E464" i="1"/>
  <c r="D464" i="1"/>
  <c r="A464" i="1"/>
  <c r="C464" i="1" s="1"/>
  <c r="E463" i="1"/>
  <c r="D463" i="1"/>
  <c r="C463" i="1"/>
  <c r="A463" i="1"/>
  <c r="E462" i="1"/>
  <c r="D462" i="1"/>
  <c r="A462" i="1"/>
  <c r="C462" i="1" s="1"/>
  <c r="E461" i="1"/>
  <c r="C461" i="1"/>
  <c r="A461" i="1"/>
  <c r="E460" i="1"/>
  <c r="D460" i="1"/>
  <c r="A460" i="1"/>
  <c r="C460" i="1" s="1"/>
  <c r="E459" i="1"/>
  <c r="D459" i="1"/>
  <c r="C459" i="1"/>
  <c r="A459" i="1"/>
  <c r="E458" i="1"/>
  <c r="D458" i="1"/>
  <c r="A458" i="1"/>
  <c r="C458" i="1" s="1"/>
  <c r="E457" i="1"/>
  <c r="C457" i="1"/>
  <c r="A457" i="1"/>
  <c r="E456" i="1"/>
  <c r="D456" i="1"/>
  <c r="A456" i="1"/>
  <c r="C456" i="1" s="1"/>
  <c r="E455" i="1"/>
  <c r="C455" i="1"/>
  <c r="A455" i="1"/>
  <c r="E454" i="1"/>
  <c r="A454" i="1"/>
  <c r="C454" i="1" s="1"/>
  <c r="E453" i="1"/>
  <c r="C453" i="1"/>
  <c r="A453" i="1"/>
  <c r="E452" i="1"/>
  <c r="D452" i="1"/>
  <c r="A452" i="1"/>
  <c r="C452" i="1" s="1"/>
  <c r="E451" i="1"/>
  <c r="C451" i="1"/>
  <c r="A451" i="1"/>
  <c r="E450" i="1"/>
  <c r="D450" i="1"/>
  <c r="A450" i="1"/>
  <c r="C450" i="1" s="1"/>
  <c r="E449" i="1"/>
  <c r="C449" i="1"/>
  <c r="A449" i="1"/>
  <c r="E448" i="1"/>
  <c r="D448" i="1"/>
  <c r="A448" i="1"/>
  <c r="C448" i="1" s="1"/>
  <c r="E447" i="1"/>
  <c r="D447" i="1"/>
  <c r="C447" i="1"/>
  <c r="A447" i="1"/>
  <c r="E446" i="1"/>
  <c r="D446" i="1"/>
  <c r="A446" i="1"/>
  <c r="C446" i="1" s="1"/>
  <c r="E445" i="1"/>
  <c r="D445" i="1"/>
  <c r="C445" i="1"/>
  <c r="A445" i="1"/>
  <c r="E444" i="1"/>
  <c r="A444" i="1"/>
  <c r="C444" i="1" s="1"/>
  <c r="E443" i="1"/>
  <c r="C443" i="1"/>
  <c r="A443" i="1"/>
  <c r="E442" i="1"/>
  <c r="A442" i="1"/>
  <c r="C442" i="1" s="1"/>
  <c r="E441" i="1"/>
  <c r="C441" i="1"/>
  <c r="A441" i="1"/>
  <c r="E440" i="1"/>
  <c r="A440" i="1"/>
  <c r="C440" i="1" s="1"/>
  <c r="E439" i="1"/>
  <c r="C439" i="1"/>
  <c r="A439" i="1"/>
  <c r="E438" i="1"/>
  <c r="A438" i="1"/>
  <c r="C438" i="1" s="1"/>
  <c r="E437" i="1"/>
  <c r="C437" i="1"/>
  <c r="A437" i="1"/>
  <c r="E436" i="1"/>
  <c r="A436" i="1"/>
  <c r="C436" i="1" s="1"/>
  <c r="E435" i="1"/>
  <c r="C435" i="1"/>
  <c r="A435" i="1"/>
  <c r="E434" i="1"/>
  <c r="A434" i="1"/>
  <c r="C434" i="1" s="1"/>
  <c r="E433" i="1"/>
  <c r="C433" i="1"/>
  <c r="A433" i="1"/>
  <c r="E432" i="1"/>
  <c r="A432" i="1"/>
  <c r="C432" i="1" s="1"/>
  <c r="E431" i="1"/>
  <c r="C431" i="1"/>
  <c r="A431" i="1"/>
  <c r="E430" i="1"/>
  <c r="A430" i="1"/>
  <c r="C430" i="1" s="1"/>
  <c r="E429" i="1"/>
  <c r="C429" i="1"/>
  <c r="A429" i="1"/>
  <c r="E428" i="1"/>
  <c r="A428" i="1"/>
  <c r="C428" i="1" s="1"/>
  <c r="E427" i="1"/>
  <c r="D427" i="1"/>
  <c r="C427" i="1"/>
  <c r="A427" i="1"/>
  <c r="E426" i="1"/>
  <c r="D426" i="1"/>
  <c r="A426" i="1"/>
  <c r="C426" i="1" s="1"/>
  <c r="E425" i="1"/>
  <c r="D425" i="1"/>
  <c r="C425" i="1"/>
  <c r="A425" i="1"/>
  <c r="E424" i="1"/>
  <c r="D424" i="1"/>
  <c r="A424" i="1"/>
  <c r="C424" i="1" s="1"/>
  <c r="E423" i="1"/>
  <c r="D423" i="1"/>
  <c r="C423" i="1"/>
  <c r="A423" i="1"/>
  <c r="E422" i="1"/>
  <c r="A422" i="1"/>
  <c r="C422" i="1" s="1"/>
  <c r="E421" i="1"/>
  <c r="C421" i="1"/>
  <c r="A421" i="1"/>
  <c r="E420" i="1"/>
  <c r="D420" i="1"/>
  <c r="A420" i="1"/>
  <c r="C420" i="1" s="1"/>
  <c r="E419" i="1"/>
  <c r="C419" i="1"/>
  <c r="A419" i="1"/>
  <c r="E418" i="1"/>
  <c r="A418" i="1"/>
  <c r="C418" i="1" s="1"/>
  <c r="E417" i="1"/>
  <c r="D417" i="1"/>
  <c r="C417" i="1"/>
  <c r="A417" i="1"/>
  <c r="E416" i="1"/>
  <c r="A416" i="1"/>
  <c r="C416" i="1" s="1"/>
  <c r="E415" i="1"/>
  <c r="C415" i="1"/>
  <c r="A415" i="1"/>
  <c r="E414" i="1"/>
  <c r="D414" i="1"/>
  <c r="A414" i="1"/>
  <c r="C414" i="1" s="1"/>
  <c r="E413" i="1"/>
  <c r="C413" i="1"/>
  <c r="A413" i="1"/>
  <c r="E412" i="1"/>
  <c r="A412" i="1"/>
  <c r="C412" i="1" s="1"/>
  <c r="E411" i="1"/>
  <c r="D411" i="1"/>
  <c r="C411" i="1"/>
  <c r="A411" i="1"/>
  <c r="E410" i="1"/>
  <c r="A410" i="1"/>
  <c r="C410" i="1" s="1"/>
  <c r="E409" i="1"/>
  <c r="C409" i="1"/>
  <c r="A409" i="1"/>
  <c r="E408" i="1"/>
  <c r="D408" i="1"/>
  <c r="A408" i="1"/>
  <c r="C408" i="1" s="1"/>
  <c r="E407" i="1"/>
  <c r="D407" i="1"/>
  <c r="C407" i="1"/>
  <c r="A407" i="1"/>
  <c r="E406" i="1"/>
  <c r="D406" i="1"/>
  <c r="A406" i="1"/>
  <c r="C406" i="1" s="1"/>
  <c r="E405" i="1"/>
  <c r="D405" i="1"/>
  <c r="C405" i="1"/>
  <c r="A405" i="1"/>
  <c r="E404" i="1"/>
  <c r="D404" i="1"/>
  <c r="A404" i="1"/>
  <c r="C404" i="1" s="1"/>
  <c r="E403" i="1"/>
  <c r="D403" i="1"/>
  <c r="C403" i="1"/>
  <c r="A403" i="1"/>
  <c r="E402" i="1"/>
  <c r="D402" i="1"/>
  <c r="A402" i="1"/>
  <c r="C402" i="1" s="1"/>
  <c r="E401" i="1"/>
  <c r="D401" i="1"/>
  <c r="C401" i="1"/>
  <c r="A401" i="1"/>
  <c r="E400" i="1"/>
  <c r="D400" i="1"/>
  <c r="A400" i="1"/>
  <c r="C400" i="1" s="1"/>
  <c r="E399" i="1"/>
  <c r="D399" i="1"/>
  <c r="C399" i="1"/>
  <c r="A399" i="1"/>
  <c r="E398" i="1"/>
  <c r="D398" i="1"/>
  <c r="A398" i="1"/>
  <c r="C398" i="1" s="1"/>
  <c r="E397" i="1"/>
  <c r="D397" i="1"/>
  <c r="C397" i="1"/>
  <c r="A397" i="1"/>
  <c r="E396" i="1"/>
  <c r="A396" i="1"/>
  <c r="C396" i="1" s="1"/>
  <c r="E395" i="1"/>
  <c r="C395" i="1"/>
  <c r="A395" i="1"/>
  <c r="E394" i="1"/>
  <c r="D394" i="1"/>
  <c r="A394" i="1"/>
  <c r="C394" i="1" s="1"/>
  <c r="E393" i="1"/>
  <c r="D393" i="1"/>
  <c r="C393" i="1"/>
  <c r="A393" i="1"/>
  <c r="E392" i="1"/>
  <c r="D392" i="1"/>
  <c r="A392" i="1"/>
  <c r="C392" i="1" s="1"/>
  <c r="E391" i="1"/>
  <c r="D391" i="1"/>
  <c r="C391" i="1"/>
  <c r="A391" i="1"/>
  <c r="E390" i="1"/>
  <c r="A390" i="1"/>
  <c r="C390" i="1" s="1"/>
  <c r="E389" i="1"/>
  <c r="D389" i="1"/>
  <c r="C389" i="1"/>
  <c r="A389" i="1"/>
  <c r="E388" i="1"/>
  <c r="D388" i="1"/>
  <c r="A388" i="1"/>
  <c r="C388" i="1" s="1"/>
  <c r="E387" i="1"/>
  <c r="D387" i="1"/>
  <c r="C387" i="1"/>
  <c r="A387" i="1"/>
  <c r="E386" i="1"/>
  <c r="D386" i="1"/>
  <c r="A386" i="1"/>
  <c r="C386" i="1" s="1"/>
  <c r="E385" i="1"/>
  <c r="D385" i="1"/>
  <c r="C385" i="1"/>
  <c r="A385" i="1"/>
  <c r="E384" i="1"/>
  <c r="D384" i="1"/>
  <c r="A384" i="1"/>
  <c r="C384" i="1" s="1"/>
  <c r="E383" i="1"/>
  <c r="D383" i="1"/>
  <c r="C383" i="1"/>
  <c r="A383" i="1"/>
  <c r="E382" i="1"/>
  <c r="D382" i="1"/>
  <c r="A382" i="1"/>
  <c r="C382" i="1" s="1"/>
  <c r="E381" i="1"/>
  <c r="D381" i="1"/>
  <c r="C381" i="1"/>
  <c r="A381" i="1"/>
  <c r="E380" i="1"/>
  <c r="D380" i="1"/>
  <c r="A380" i="1"/>
  <c r="C380" i="1" s="1"/>
  <c r="E379" i="1"/>
  <c r="C379" i="1"/>
  <c r="A379" i="1"/>
  <c r="E378" i="1"/>
  <c r="A378" i="1"/>
  <c r="C378" i="1" s="1"/>
  <c r="E377" i="1"/>
  <c r="C377" i="1"/>
  <c r="A377" i="1"/>
  <c r="E376" i="1"/>
  <c r="D376" i="1"/>
  <c r="C376" i="1"/>
  <c r="A376" i="1"/>
  <c r="E375" i="1"/>
  <c r="C375" i="1"/>
  <c r="A375" i="1"/>
  <c r="E374" i="1"/>
  <c r="D374" i="1"/>
  <c r="C374" i="1"/>
  <c r="A374" i="1"/>
  <c r="E373" i="1"/>
  <c r="D373" i="1"/>
  <c r="C373" i="1"/>
  <c r="A373" i="1"/>
  <c r="E372" i="1"/>
  <c r="D372" i="1"/>
  <c r="C372" i="1"/>
  <c r="A372" i="1"/>
  <c r="E371" i="1"/>
  <c r="D371" i="1"/>
  <c r="C371" i="1"/>
  <c r="A371" i="1"/>
  <c r="E370" i="1"/>
  <c r="D370" i="1"/>
  <c r="C370" i="1"/>
  <c r="A370" i="1"/>
  <c r="E369" i="1"/>
  <c r="D369" i="1"/>
  <c r="C369" i="1"/>
  <c r="A369" i="1"/>
  <c r="E368" i="1"/>
  <c r="D368" i="1"/>
  <c r="C368" i="1"/>
  <c r="A368" i="1"/>
  <c r="E367" i="1"/>
  <c r="D367" i="1"/>
  <c r="C367" i="1"/>
  <c r="A367" i="1"/>
  <c r="E366" i="1"/>
  <c r="D366" i="1"/>
  <c r="C366" i="1"/>
  <c r="A366" i="1"/>
  <c r="E365" i="1"/>
  <c r="D365" i="1"/>
  <c r="C365" i="1"/>
  <c r="A365" i="1"/>
  <c r="E364" i="1"/>
  <c r="D364" i="1"/>
  <c r="C364" i="1"/>
  <c r="A364" i="1"/>
  <c r="E363" i="1"/>
  <c r="D363" i="1"/>
  <c r="C363" i="1"/>
  <c r="A363" i="1"/>
  <c r="E362" i="1"/>
  <c r="D362" i="1"/>
  <c r="C362" i="1"/>
  <c r="A362" i="1"/>
  <c r="E361" i="1"/>
  <c r="D361" i="1"/>
  <c r="C361" i="1"/>
  <c r="A361" i="1"/>
  <c r="E360" i="1"/>
  <c r="D360" i="1"/>
  <c r="C360" i="1"/>
  <c r="A360" i="1"/>
  <c r="E359" i="1"/>
  <c r="D359" i="1"/>
  <c r="C359" i="1"/>
  <c r="A359" i="1"/>
  <c r="E358" i="1"/>
  <c r="D358" i="1"/>
  <c r="C358" i="1"/>
  <c r="A358" i="1"/>
  <c r="E357" i="1"/>
  <c r="D357" i="1"/>
  <c r="C357" i="1"/>
  <c r="A357" i="1"/>
  <c r="E356" i="1"/>
  <c r="C356" i="1"/>
  <c r="A356" i="1"/>
  <c r="E355" i="1"/>
  <c r="D355" i="1"/>
  <c r="C355" i="1"/>
  <c r="A355" i="1"/>
  <c r="E354" i="1"/>
  <c r="D354" i="1"/>
  <c r="C354" i="1"/>
  <c r="A354" i="1"/>
  <c r="E353" i="1"/>
  <c r="D353" i="1"/>
  <c r="C353" i="1"/>
  <c r="A353" i="1"/>
  <c r="E352" i="1"/>
  <c r="D352" i="1"/>
  <c r="C352" i="1"/>
  <c r="A352" i="1"/>
  <c r="E351" i="1"/>
  <c r="C351" i="1"/>
  <c r="A351" i="1"/>
  <c r="E350" i="1"/>
  <c r="D350" i="1"/>
  <c r="C350" i="1"/>
  <c r="A350" i="1"/>
  <c r="E349" i="1"/>
  <c r="C349" i="1"/>
  <c r="A349" i="1"/>
  <c r="E348" i="1"/>
  <c r="D348" i="1"/>
  <c r="C348" i="1"/>
  <c r="A348" i="1"/>
  <c r="E347" i="1"/>
  <c r="C347" i="1"/>
  <c r="A347" i="1"/>
  <c r="E346" i="1"/>
  <c r="D346" i="1"/>
  <c r="C346" i="1"/>
  <c r="A346" i="1"/>
  <c r="E345" i="1"/>
  <c r="D345" i="1"/>
  <c r="C345" i="1"/>
  <c r="A345" i="1"/>
  <c r="E344" i="1"/>
  <c r="D344" i="1"/>
  <c r="C344" i="1"/>
  <c r="A344" i="1"/>
  <c r="E343" i="1"/>
  <c r="D343" i="1"/>
  <c r="C343" i="1"/>
  <c r="A343" i="1"/>
  <c r="E342" i="1"/>
  <c r="D342" i="1"/>
  <c r="C342" i="1"/>
  <c r="A342" i="1"/>
  <c r="E341" i="1"/>
  <c r="D341" i="1"/>
  <c r="C341" i="1"/>
  <c r="A341" i="1"/>
  <c r="E340" i="1"/>
  <c r="D340" i="1"/>
  <c r="C340" i="1"/>
  <c r="A340" i="1"/>
  <c r="E339" i="1"/>
  <c r="C339" i="1"/>
  <c r="A339" i="1"/>
  <c r="E338" i="1"/>
  <c r="D338" i="1"/>
  <c r="C338" i="1"/>
  <c r="A338" i="1"/>
  <c r="E337" i="1"/>
  <c r="C337" i="1"/>
  <c r="A337" i="1"/>
  <c r="E336" i="1"/>
  <c r="D336" i="1"/>
  <c r="C336" i="1"/>
  <c r="A336" i="1"/>
  <c r="E335" i="1"/>
  <c r="C335" i="1"/>
  <c r="A335" i="1"/>
  <c r="E334" i="1"/>
  <c r="D334" i="1"/>
  <c r="C334" i="1"/>
  <c r="A334" i="1"/>
  <c r="E333" i="1"/>
  <c r="D333" i="1"/>
  <c r="C333" i="1"/>
  <c r="A333" i="1"/>
  <c r="E332" i="1"/>
  <c r="D332" i="1"/>
  <c r="C332" i="1"/>
  <c r="A332" i="1"/>
  <c r="E331" i="1"/>
  <c r="D331" i="1"/>
  <c r="C331" i="1"/>
  <c r="A331" i="1"/>
  <c r="E330" i="1"/>
  <c r="D330" i="1"/>
  <c r="C330" i="1"/>
  <c r="A330" i="1"/>
  <c r="E329" i="1"/>
  <c r="D329" i="1"/>
  <c r="C329" i="1"/>
  <c r="A329" i="1"/>
  <c r="E328" i="1"/>
  <c r="D328" i="1"/>
  <c r="C328" i="1"/>
  <c r="A328" i="1"/>
  <c r="E327" i="1"/>
  <c r="D327" i="1"/>
  <c r="C327" i="1"/>
  <c r="A327" i="1"/>
  <c r="E326" i="1"/>
  <c r="D326" i="1"/>
  <c r="C326" i="1"/>
  <c r="A326" i="1"/>
  <c r="E325" i="1"/>
  <c r="C325" i="1"/>
  <c r="A325" i="1"/>
  <c r="E324" i="1"/>
  <c r="C324" i="1"/>
  <c r="A324" i="1"/>
  <c r="E323" i="1"/>
  <c r="C323" i="1"/>
  <c r="A323" i="1"/>
  <c r="E322" i="1"/>
  <c r="C322" i="1"/>
  <c r="A322" i="1"/>
  <c r="E321" i="1"/>
  <c r="D321" i="1"/>
  <c r="C321" i="1"/>
  <c r="A321" i="1"/>
  <c r="E320" i="1"/>
  <c r="D320" i="1"/>
  <c r="C320" i="1"/>
  <c r="A320" i="1"/>
  <c r="E319" i="1"/>
  <c r="D319" i="1"/>
  <c r="C319" i="1"/>
  <c r="A319" i="1"/>
  <c r="E318" i="1"/>
  <c r="D318" i="1"/>
  <c r="C318" i="1"/>
  <c r="A318" i="1"/>
  <c r="E317" i="1"/>
  <c r="D317" i="1"/>
  <c r="C317" i="1"/>
  <c r="A317" i="1"/>
  <c r="E316" i="1"/>
  <c r="D316" i="1"/>
  <c r="C316" i="1"/>
  <c r="A316" i="1"/>
  <c r="E315" i="1"/>
  <c r="D315" i="1"/>
  <c r="C315" i="1"/>
  <c r="A315" i="1"/>
  <c r="E314" i="1"/>
  <c r="C314" i="1"/>
  <c r="A314" i="1"/>
  <c r="E313" i="1"/>
  <c r="D313" i="1"/>
  <c r="C313" i="1"/>
  <c r="A313" i="1"/>
  <c r="E312" i="1"/>
  <c r="C312" i="1"/>
  <c r="A312" i="1"/>
  <c r="E311" i="1"/>
  <c r="D311" i="1"/>
  <c r="C311" i="1"/>
  <c r="A311" i="1"/>
  <c r="E310" i="1"/>
  <c r="D310" i="1"/>
  <c r="C310" i="1"/>
  <c r="A310" i="1"/>
  <c r="E309" i="1"/>
  <c r="D309" i="1"/>
  <c r="C309" i="1"/>
  <c r="A309" i="1"/>
  <c r="E308" i="1"/>
  <c r="D308" i="1"/>
  <c r="C308" i="1"/>
  <c r="A308" i="1"/>
  <c r="E307" i="1"/>
  <c r="D307" i="1"/>
  <c r="C307" i="1"/>
  <c r="A307" i="1"/>
  <c r="E306" i="1"/>
  <c r="D306" i="1"/>
  <c r="C306" i="1"/>
  <c r="A306" i="1"/>
  <c r="E305" i="1"/>
  <c r="D305" i="1"/>
  <c r="C305" i="1"/>
  <c r="A305" i="1"/>
  <c r="E304" i="1"/>
  <c r="D304" i="1"/>
  <c r="C304" i="1"/>
  <c r="A304" i="1"/>
  <c r="E303" i="1"/>
  <c r="D303" i="1"/>
  <c r="C303" i="1"/>
  <c r="A303" i="1"/>
  <c r="E302" i="1"/>
  <c r="D302" i="1"/>
  <c r="C302" i="1"/>
  <c r="A302" i="1"/>
  <c r="E301" i="1"/>
  <c r="D301" i="1"/>
  <c r="C301" i="1"/>
  <c r="A301" i="1"/>
  <c r="E300" i="1"/>
  <c r="D300" i="1"/>
  <c r="C300" i="1"/>
  <c r="A300" i="1"/>
  <c r="E299" i="1"/>
  <c r="D299" i="1"/>
  <c r="C299" i="1"/>
  <c r="A299" i="1"/>
  <c r="E298" i="1"/>
  <c r="D298" i="1"/>
  <c r="C298" i="1"/>
  <c r="A298" i="1"/>
  <c r="E297" i="1"/>
  <c r="D297" i="1"/>
  <c r="C297" i="1"/>
  <c r="A297" i="1"/>
  <c r="E296" i="1"/>
  <c r="D296" i="1"/>
  <c r="C296" i="1"/>
  <c r="A296" i="1"/>
  <c r="E295" i="1"/>
  <c r="C295" i="1"/>
  <c r="A295" i="1"/>
  <c r="E294" i="1"/>
  <c r="D294" i="1"/>
  <c r="C294" i="1"/>
  <c r="A294" i="1"/>
  <c r="E293" i="1"/>
  <c r="C293" i="1"/>
  <c r="A293" i="1"/>
  <c r="E292" i="1"/>
  <c r="D292" i="1"/>
  <c r="C292" i="1"/>
  <c r="A292" i="1"/>
  <c r="E291" i="1"/>
  <c r="D291" i="1"/>
  <c r="C291" i="1"/>
  <c r="A291" i="1"/>
  <c r="E290" i="1"/>
  <c r="D290" i="1"/>
  <c r="C290" i="1"/>
  <c r="A290" i="1"/>
  <c r="E289" i="1"/>
  <c r="D289" i="1"/>
  <c r="C289" i="1"/>
  <c r="A289" i="1"/>
  <c r="E288" i="1"/>
  <c r="D288" i="1"/>
  <c r="C288" i="1"/>
  <c r="A288" i="1"/>
  <c r="E287" i="1"/>
  <c r="D287" i="1"/>
  <c r="C287" i="1"/>
  <c r="A287" i="1"/>
  <c r="E286" i="1"/>
  <c r="D286" i="1"/>
  <c r="C286" i="1"/>
  <c r="A286" i="1"/>
  <c r="E285" i="1"/>
  <c r="D285" i="1"/>
  <c r="C285" i="1"/>
  <c r="A285" i="1"/>
  <c r="E284" i="1"/>
  <c r="D284" i="1"/>
  <c r="C284" i="1"/>
  <c r="A284" i="1"/>
  <c r="E283" i="1"/>
  <c r="D283" i="1"/>
  <c r="C283" i="1"/>
  <c r="A283" i="1"/>
  <c r="E282" i="1"/>
  <c r="D282" i="1"/>
  <c r="C282" i="1"/>
  <c r="A282" i="1"/>
  <c r="E281" i="1"/>
  <c r="D281" i="1"/>
  <c r="C281" i="1"/>
  <c r="A281" i="1"/>
  <c r="E280" i="1"/>
  <c r="D280" i="1"/>
  <c r="C280" i="1"/>
  <c r="A280" i="1"/>
  <c r="E279" i="1"/>
  <c r="D279" i="1"/>
  <c r="C279" i="1"/>
  <c r="A279" i="1"/>
  <c r="E278" i="1"/>
  <c r="D278" i="1"/>
  <c r="C278" i="1"/>
  <c r="A278" i="1"/>
  <c r="E277" i="1"/>
  <c r="D277" i="1"/>
  <c r="C277" i="1"/>
  <c r="A277" i="1"/>
  <c r="E276" i="1"/>
  <c r="D276" i="1"/>
  <c r="C276" i="1"/>
  <c r="A276" i="1"/>
  <c r="E275" i="1"/>
  <c r="C275" i="1"/>
  <c r="A275" i="1"/>
  <c r="E274" i="1"/>
  <c r="D274" i="1"/>
  <c r="C274" i="1"/>
  <c r="A274" i="1"/>
  <c r="E273" i="1"/>
  <c r="C273" i="1"/>
  <c r="A273" i="1"/>
  <c r="E272" i="1"/>
  <c r="D272" i="1"/>
  <c r="C272" i="1"/>
  <c r="A272" i="1"/>
  <c r="E271" i="1"/>
  <c r="D271" i="1"/>
  <c r="C271" i="1"/>
  <c r="A271" i="1"/>
  <c r="E270" i="1"/>
  <c r="D270" i="1"/>
  <c r="C270" i="1"/>
  <c r="A270" i="1"/>
  <c r="E269" i="1"/>
  <c r="D269" i="1"/>
  <c r="C269" i="1"/>
  <c r="A269" i="1"/>
  <c r="E268" i="1"/>
  <c r="D268" i="1"/>
  <c r="C268" i="1"/>
  <c r="A268" i="1"/>
  <c r="E267" i="1"/>
  <c r="D267" i="1"/>
  <c r="C267" i="1"/>
  <c r="A267" i="1"/>
  <c r="E266" i="1"/>
  <c r="D266" i="1"/>
  <c r="C266" i="1"/>
  <c r="A266" i="1"/>
  <c r="E265" i="1"/>
  <c r="C265" i="1"/>
  <c r="A265" i="1"/>
  <c r="E264" i="1"/>
  <c r="D264" i="1"/>
  <c r="C264" i="1"/>
  <c r="A264" i="1"/>
  <c r="E263" i="1"/>
  <c r="D263" i="1"/>
  <c r="C263" i="1"/>
  <c r="A263" i="1"/>
  <c r="E262" i="1"/>
  <c r="D262" i="1"/>
  <c r="C262" i="1"/>
  <c r="A262" i="1"/>
  <c r="E261" i="1"/>
  <c r="C261" i="1"/>
  <c r="A261" i="1"/>
  <c r="E260" i="1"/>
  <c r="D260" i="1"/>
  <c r="C260" i="1"/>
  <c r="A260" i="1"/>
  <c r="E259" i="1"/>
  <c r="C259" i="1"/>
  <c r="A259" i="1"/>
  <c r="E258" i="1"/>
  <c r="D258" i="1"/>
  <c r="C258" i="1"/>
  <c r="A258" i="1"/>
  <c r="E257" i="1"/>
  <c r="D257" i="1"/>
  <c r="C257" i="1"/>
  <c r="A257" i="1"/>
  <c r="E256" i="1"/>
  <c r="D256" i="1"/>
  <c r="C256" i="1"/>
  <c r="A256" i="1"/>
  <c r="E255" i="1"/>
  <c r="D255" i="1"/>
  <c r="C255" i="1"/>
  <c r="A255" i="1"/>
  <c r="E254" i="1"/>
  <c r="C254" i="1"/>
  <c r="A254" i="1"/>
  <c r="E253" i="1"/>
  <c r="D253" i="1"/>
  <c r="C253" i="1"/>
  <c r="A253" i="1"/>
  <c r="E252" i="1"/>
  <c r="C252" i="1"/>
  <c r="A252" i="1"/>
  <c r="E251" i="1"/>
  <c r="C251" i="1"/>
  <c r="A251" i="1"/>
  <c r="E250" i="1"/>
  <c r="D250" i="1"/>
  <c r="C250" i="1"/>
  <c r="A250" i="1"/>
  <c r="E249" i="1"/>
  <c r="D249" i="1"/>
  <c r="C249" i="1"/>
  <c r="A249" i="1"/>
  <c r="E248" i="1"/>
  <c r="D248" i="1"/>
  <c r="C248" i="1"/>
  <c r="A248" i="1"/>
  <c r="E247" i="1"/>
  <c r="D247" i="1"/>
  <c r="C247" i="1"/>
  <c r="A247" i="1"/>
  <c r="E246" i="1"/>
  <c r="D246" i="1"/>
  <c r="C246" i="1"/>
  <c r="A246" i="1"/>
  <c r="E245" i="1"/>
  <c r="D245" i="1"/>
  <c r="C245" i="1"/>
  <c r="A245" i="1"/>
  <c r="E244" i="1"/>
  <c r="C244" i="1"/>
  <c r="A244" i="1"/>
  <c r="E243" i="1"/>
  <c r="C243" i="1"/>
  <c r="A243" i="1"/>
  <c r="E242" i="1"/>
  <c r="D242" i="1"/>
  <c r="C242" i="1"/>
  <c r="A242" i="1"/>
  <c r="E241" i="1"/>
  <c r="C241" i="1"/>
  <c r="A241" i="1"/>
  <c r="E240" i="1"/>
  <c r="C240" i="1"/>
  <c r="A240" i="1"/>
  <c r="E239" i="1"/>
  <c r="D239" i="1"/>
  <c r="C239" i="1"/>
  <c r="A239" i="1"/>
  <c r="E238" i="1"/>
  <c r="D238" i="1"/>
  <c r="C238" i="1"/>
  <c r="A238" i="1"/>
  <c r="E237" i="1"/>
  <c r="D237" i="1"/>
  <c r="C237" i="1"/>
  <c r="A237" i="1"/>
  <c r="E236" i="1"/>
  <c r="D236" i="1"/>
  <c r="C236" i="1"/>
  <c r="A236" i="1"/>
  <c r="E235" i="1"/>
  <c r="D235" i="1"/>
  <c r="C235" i="1"/>
  <c r="A235" i="1"/>
  <c r="E234" i="1"/>
  <c r="D234" i="1"/>
  <c r="C234" i="1"/>
  <c r="A234" i="1"/>
  <c r="E233" i="1"/>
  <c r="D233" i="1"/>
  <c r="C233" i="1"/>
  <c r="A233" i="1"/>
  <c r="E232" i="1"/>
  <c r="D232" i="1"/>
  <c r="C232" i="1"/>
  <c r="A232" i="1"/>
  <c r="E231" i="1"/>
  <c r="C231" i="1"/>
  <c r="A231" i="1"/>
  <c r="E230" i="1"/>
  <c r="D230" i="1"/>
  <c r="C230" i="1"/>
  <c r="A230" i="1"/>
  <c r="E229" i="1"/>
  <c r="D229" i="1"/>
  <c r="C229" i="1"/>
  <c r="A229" i="1"/>
  <c r="E228" i="1"/>
  <c r="D228" i="1"/>
  <c r="C228" i="1"/>
  <c r="A228" i="1"/>
  <c r="E227" i="1"/>
  <c r="D227" i="1"/>
  <c r="C227" i="1"/>
  <c r="A227" i="1"/>
  <c r="E226" i="1"/>
  <c r="D226" i="1"/>
  <c r="C226" i="1"/>
  <c r="A226" i="1"/>
  <c r="E225" i="1"/>
  <c r="D225" i="1"/>
  <c r="C225" i="1"/>
  <c r="A225" i="1"/>
  <c r="E224" i="1"/>
  <c r="D224" i="1"/>
  <c r="C224" i="1"/>
  <c r="A224" i="1"/>
  <c r="E223" i="1"/>
  <c r="D223" i="1"/>
  <c r="C223" i="1"/>
  <c r="A223" i="1"/>
  <c r="E222" i="1"/>
  <c r="D222" i="1"/>
  <c r="C222" i="1"/>
  <c r="A222" i="1"/>
  <c r="E221" i="1"/>
  <c r="D221" i="1"/>
  <c r="C221" i="1"/>
  <c r="A221" i="1"/>
  <c r="E220" i="1"/>
  <c r="D220" i="1"/>
  <c r="C220" i="1"/>
  <c r="A220" i="1"/>
  <c r="E219" i="1"/>
  <c r="D219" i="1"/>
  <c r="C219" i="1"/>
  <c r="A219" i="1"/>
  <c r="E218" i="1"/>
  <c r="D218" i="1"/>
  <c r="C218" i="1"/>
  <c r="A218" i="1"/>
  <c r="E217" i="1"/>
  <c r="C217" i="1"/>
  <c r="A217" i="1"/>
  <c r="E216" i="1"/>
  <c r="D216" i="1"/>
  <c r="C216" i="1"/>
  <c r="A216" i="1"/>
  <c r="E215" i="1"/>
  <c r="D215" i="1"/>
  <c r="C215" i="1"/>
  <c r="A215" i="1"/>
  <c r="E214" i="1"/>
  <c r="D214" i="1"/>
  <c r="C214" i="1"/>
  <c r="A214" i="1"/>
  <c r="E213" i="1"/>
  <c r="D213" i="1"/>
  <c r="C213" i="1"/>
  <c r="A213" i="1"/>
  <c r="E212" i="1"/>
  <c r="D212" i="1"/>
  <c r="C212" i="1"/>
  <c r="A212" i="1"/>
  <c r="E211" i="1"/>
  <c r="D211" i="1"/>
  <c r="C211" i="1"/>
  <c r="A211" i="1"/>
  <c r="E210" i="1"/>
  <c r="D210" i="1"/>
  <c r="C210" i="1"/>
  <c r="A210" i="1"/>
  <c r="E209" i="1"/>
  <c r="D209" i="1"/>
  <c r="C209" i="1"/>
  <c r="A209" i="1"/>
  <c r="E208" i="1"/>
  <c r="D208" i="1"/>
  <c r="C208" i="1"/>
  <c r="A208" i="1"/>
  <c r="E207" i="1"/>
  <c r="D207" i="1"/>
  <c r="C207" i="1"/>
  <c r="A207" i="1"/>
  <c r="E206" i="1"/>
  <c r="D206" i="1"/>
  <c r="C206" i="1"/>
  <c r="A206" i="1"/>
  <c r="E205" i="1"/>
  <c r="D205" i="1"/>
  <c r="C205" i="1"/>
  <c r="A205" i="1"/>
  <c r="E204" i="1"/>
  <c r="D204" i="1"/>
  <c r="C204" i="1"/>
  <c r="A204" i="1"/>
  <c r="E203" i="1"/>
  <c r="D203" i="1"/>
  <c r="C203" i="1"/>
  <c r="A203" i="1"/>
  <c r="E202" i="1"/>
  <c r="D202" i="1"/>
  <c r="C202" i="1"/>
  <c r="A202" i="1"/>
  <c r="E201" i="1"/>
  <c r="D201" i="1"/>
  <c r="C201" i="1"/>
  <c r="A201" i="1"/>
  <c r="E200" i="1"/>
  <c r="D200" i="1"/>
  <c r="C200" i="1"/>
  <c r="A200" i="1"/>
  <c r="E199" i="1"/>
  <c r="D199" i="1"/>
  <c r="C199" i="1"/>
  <c r="A199" i="1"/>
  <c r="E198" i="1"/>
  <c r="D198" i="1"/>
  <c r="C198" i="1"/>
  <c r="A198" i="1"/>
  <c r="E197" i="1"/>
  <c r="D197" i="1"/>
  <c r="C197" i="1"/>
  <c r="A197" i="1"/>
  <c r="E196" i="1"/>
  <c r="D196" i="1"/>
  <c r="C196" i="1"/>
  <c r="A196" i="1"/>
  <c r="E195" i="1"/>
  <c r="D195" i="1"/>
  <c r="C195" i="1"/>
  <c r="A195" i="1"/>
  <c r="E194" i="1"/>
  <c r="D194" i="1"/>
  <c r="C194" i="1"/>
  <c r="A194" i="1"/>
  <c r="E193" i="1"/>
  <c r="D193" i="1"/>
  <c r="C193" i="1"/>
  <c r="A193" i="1"/>
  <c r="E192" i="1"/>
  <c r="D192" i="1"/>
  <c r="C192" i="1"/>
  <c r="A192" i="1"/>
  <c r="E191" i="1"/>
  <c r="D191" i="1"/>
  <c r="C191" i="1"/>
  <c r="A191" i="1"/>
  <c r="E190" i="1"/>
  <c r="D190" i="1"/>
  <c r="C190" i="1"/>
  <c r="A190" i="1"/>
  <c r="E189" i="1"/>
  <c r="C189" i="1"/>
  <c r="A189" i="1"/>
  <c r="E188" i="1"/>
  <c r="D188" i="1"/>
  <c r="C188" i="1"/>
  <c r="A188" i="1"/>
  <c r="E187" i="1"/>
  <c r="D187" i="1"/>
  <c r="C187" i="1"/>
  <c r="A187" i="1"/>
  <c r="E186" i="1"/>
  <c r="D186" i="1"/>
  <c r="C186" i="1"/>
  <c r="A186" i="1"/>
  <c r="E185" i="1"/>
  <c r="D185" i="1"/>
  <c r="C185" i="1"/>
  <c r="A185" i="1"/>
  <c r="E184" i="1"/>
  <c r="D184" i="1"/>
  <c r="C184" i="1"/>
  <c r="A184" i="1"/>
  <c r="E183" i="1"/>
  <c r="D183" i="1"/>
  <c r="C183" i="1"/>
  <c r="A183" i="1"/>
  <c r="E182" i="1"/>
  <c r="D182" i="1"/>
  <c r="C182" i="1"/>
  <c r="A182" i="1"/>
  <c r="E181" i="1"/>
  <c r="C181" i="1"/>
  <c r="A181" i="1"/>
  <c r="E180" i="1"/>
  <c r="D180" i="1"/>
  <c r="C180" i="1"/>
  <c r="A180" i="1"/>
  <c r="E179" i="1"/>
  <c r="D179" i="1"/>
  <c r="C179" i="1"/>
  <c r="A179" i="1"/>
  <c r="E178" i="1"/>
  <c r="D178" i="1"/>
  <c r="C178" i="1"/>
  <c r="A178" i="1"/>
  <c r="E177" i="1"/>
  <c r="D177" i="1"/>
  <c r="C177" i="1"/>
  <c r="A177" i="1"/>
  <c r="E176" i="1"/>
  <c r="D176" i="1"/>
  <c r="C176" i="1"/>
  <c r="A176" i="1"/>
  <c r="E175" i="1"/>
  <c r="C175" i="1"/>
  <c r="A175" i="1"/>
  <c r="E174" i="1"/>
  <c r="D174" i="1"/>
  <c r="C174" i="1"/>
  <c r="A174" i="1"/>
  <c r="E173" i="1"/>
  <c r="D173" i="1"/>
  <c r="C173" i="1"/>
  <c r="A173" i="1"/>
  <c r="E172" i="1"/>
  <c r="D172" i="1"/>
  <c r="C172" i="1"/>
  <c r="A172" i="1"/>
  <c r="E171" i="1"/>
  <c r="D171" i="1"/>
  <c r="C171" i="1"/>
  <c r="A171" i="1"/>
  <c r="E170" i="1"/>
  <c r="D170" i="1"/>
  <c r="C170" i="1"/>
  <c r="A170" i="1"/>
  <c r="E169" i="1"/>
  <c r="D169" i="1"/>
  <c r="C169" i="1"/>
  <c r="A169" i="1"/>
  <c r="E168" i="1"/>
  <c r="D168" i="1"/>
  <c r="C168" i="1"/>
  <c r="A168" i="1"/>
  <c r="E167" i="1"/>
  <c r="C167" i="1"/>
  <c r="A167" i="1"/>
  <c r="E166" i="1"/>
  <c r="D166" i="1"/>
  <c r="C166" i="1"/>
  <c r="A166" i="1"/>
  <c r="E165" i="1"/>
  <c r="D165" i="1"/>
  <c r="C165" i="1"/>
  <c r="A165" i="1"/>
  <c r="E164" i="1"/>
  <c r="D164" i="1"/>
  <c r="C164" i="1"/>
  <c r="A164" i="1"/>
  <c r="E163" i="1"/>
  <c r="D163" i="1"/>
  <c r="C163" i="1"/>
  <c r="A163" i="1"/>
  <c r="E162" i="1"/>
  <c r="D162" i="1"/>
  <c r="C162" i="1"/>
  <c r="A162" i="1"/>
  <c r="E161" i="1"/>
  <c r="D161" i="1"/>
  <c r="C161" i="1"/>
  <c r="A161" i="1"/>
  <c r="E160" i="1"/>
  <c r="D160" i="1"/>
  <c r="C160" i="1"/>
  <c r="A160" i="1"/>
  <c r="E159" i="1"/>
  <c r="C159" i="1"/>
  <c r="A159" i="1"/>
  <c r="E158" i="1"/>
  <c r="D158" i="1"/>
  <c r="C158" i="1"/>
  <c r="A158" i="1"/>
  <c r="E157" i="1"/>
  <c r="D157" i="1"/>
  <c r="C157" i="1"/>
  <c r="A157" i="1"/>
  <c r="E156" i="1"/>
  <c r="D156" i="1"/>
  <c r="C156" i="1"/>
  <c r="A156" i="1"/>
  <c r="E155" i="1"/>
  <c r="D155" i="1"/>
  <c r="C155" i="1"/>
  <c r="A155" i="1"/>
  <c r="E154" i="1"/>
  <c r="D154" i="1"/>
  <c r="C154" i="1"/>
  <c r="A154" i="1"/>
  <c r="E153" i="1"/>
  <c r="C153" i="1"/>
  <c r="A153" i="1"/>
  <c r="E152" i="1"/>
  <c r="D152" i="1"/>
  <c r="C152" i="1"/>
  <c r="A152" i="1"/>
  <c r="E151" i="1"/>
  <c r="D151" i="1"/>
  <c r="C151" i="1"/>
  <c r="A151" i="1"/>
  <c r="E150" i="1"/>
  <c r="D150" i="1"/>
  <c r="C150" i="1"/>
  <c r="A150" i="1"/>
  <c r="E149" i="1"/>
  <c r="C149" i="1"/>
  <c r="A149" i="1"/>
  <c r="E148" i="1"/>
  <c r="C148" i="1"/>
  <c r="A148" i="1"/>
  <c r="E147" i="1"/>
  <c r="C147" i="1"/>
  <c r="A147" i="1"/>
  <c r="E146" i="1"/>
  <c r="D146" i="1"/>
  <c r="C146" i="1"/>
  <c r="A146" i="1"/>
  <c r="E145" i="1"/>
  <c r="D145" i="1"/>
  <c r="C145" i="1"/>
  <c r="A145" i="1"/>
  <c r="E144" i="1"/>
  <c r="D144" i="1"/>
  <c r="C144" i="1"/>
  <c r="A144" i="1"/>
  <c r="E143" i="1"/>
  <c r="D143" i="1"/>
  <c r="C143" i="1"/>
  <c r="A143" i="1"/>
  <c r="E142" i="1"/>
  <c r="D142" i="1"/>
  <c r="C142" i="1"/>
  <c r="A142" i="1"/>
  <c r="E141" i="1"/>
  <c r="D141" i="1"/>
  <c r="C141" i="1"/>
  <c r="A141" i="1"/>
  <c r="E140" i="1"/>
  <c r="D140" i="1"/>
  <c r="C140" i="1"/>
  <c r="A140" i="1"/>
  <c r="E139" i="1"/>
  <c r="D139" i="1"/>
  <c r="C139" i="1"/>
  <c r="A139" i="1"/>
  <c r="E138" i="1"/>
  <c r="D138" i="1"/>
  <c r="C138" i="1"/>
  <c r="A138" i="1"/>
  <c r="E137" i="1"/>
  <c r="D137" i="1"/>
  <c r="C137" i="1"/>
  <c r="A137" i="1"/>
  <c r="E136" i="1"/>
  <c r="D136" i="1"/>
  <c r="C136" i="1"/>
  <c r="A136" i="1"/>
  <c r="E135" i="1"/>
  <c r="D135" i="1"/>
  <c r="C135" i="1"/>
  <c r="A135" i="1"/>
  <c r="E134" i="1"/>
  <c r="D134" i="1"/>
  <c r="C134" i="1"/>
  <c r="A134" i="1"/>
  <c r="E133" i="1"/>
  <c r="C133" i="1"/>
  <c r="A133" i="1"/>
  <c r="E132" i="1"/>
  <c r="D132" i="1"/>
  <c r="C132" i="1"/>
  <c r="A132" i="1"/>
  <c r="E131" i="1"/>
  <c r="D131" i="1"/>
  <c r="C131" i="1"/>
  <c r="A131" i="1"/>
  <c r="E130" i="1"/>
  <c r="D130" i="1"/>
  <c r="C130" i="1"/>
  <c r="A130" i="1"/>
  <c r="E129" i="1"/>
  <c r="C129" i="1"/>
  <c r="A129" i="1"/>
  <c r="E128" i="1"/>
  <c r="D128" i="1"/>
  <c r="C128" i="1"/>
  <c r="A128" i="1"/>
  <c r="E127" i="1"/>
  <c r="C127" i="1"/>
  <c r="A127" i="1"/>
  <c r="E126" i="1"/>
  <c r="C126" i="1"/>
  <c r="A126" i="1"/>
  <c r="E125" i="1"/>
  <c r="D125" i="1"/>
  <c r="C125" i="1"/>
  <c r="A125" i="1"/>
  <c r="E124" i="1"/>
  <c r="D124" i="1"/>
  <c r="C124" i="1"/>
  <c r="A124" i="1"/>
  <c r="E123" i="1"/>
  <c r="D123" i="1"/>
  <c r="C123" i="1"/>
  <c r="A123" i="1"/>
  <c r="E122" i="1"/>
  <c r="C122" i="1"/>
  <c r="A122" i="1"/>
  <c r="E121" i="1"/>
  <c r="D121" i="1"/>
  <c r="C121" i="1"/>
  <c r="A121" i="1"/>
  <c r="E120" i="1"/>
  <c r="D120" i="1"/>
  <c r="C120" i="1"/>
  <c r="A120" i="1"/>
  <c r="E119" i="1"/>
  <c r="D119" i="1"/>
  <c r="C119" i="1"/>
  <c r="A119" i="1"/>
  <c r="E118" i="1"/>
  <c r="D118" i="1"/>
  <c r="C118" i="1"/>
  <c r="A118" i="1"/>
  <c r="E117" i="1"/>
  <c r="D117" i="1"/>
  <c r="C117" i="1"/>
  <c r="A117" i="1"/>
  <c r="E116" i="1"/>
  <c r="C116" i="1"/>
  <c r="A116" i="1"/>
  <c r="E115" i="1"/>
  <c r="C115" i="1"/>
  <c r="A115" i="1"/>
  <c r="E114" i="1"/>
  <c r="C114" i="1"/>
  <c r="A114" i="1"/>
  <c r="E113" i="1"/>
  <c r="D113" i="1"/>
  <c r="C113" i="1"/>
  <c r="A113" i="1"/>
  <c r="E112" i="1"/>
  <c r="D112" i="1"/>
  <c r="C112" i="1"/>
  <c r="A112" i="1"/>
  <c r="E111" i="1"/>
  <c r="D111" i="1"/>
  <c r="C111" i="1"/>
  <c r="A111" i="1"/>
  <c r="E110" i="1"/>
  <c r="D110" i="1"/>
  <c r="C110" i="1"/>
  <c r="A110" i="1"/>
  <c r="E109" i="1"/>
  <c r="C109" i="1"/>
  <c r="A109" i="1"/>
  <c r="E108" i="1"/>
  <c r="D108" i="1"/>
  <c r="C108" i="1"/>
  <c r="A108" i="1"/>
  <c r="E107" i="1"/>
  <c r="C107" i="1"/>
  <c r="A107" i="1"/>
  <c r="E106" i="1"/>
  <c r="D106" i="1"/>
  <c r="C106" i="1"/>
  <c r="A106" i="1"/>
  <c r="E105" i="1"/>
  <c r="C105" i="1"/>
  <c r="A105" i="1"/>
  <c r="E104" i="1"/>
  <c r="D104" i="1"/>
  <c r="C104" i="1"/>
  <c r="A104" i="1"/>
  <c r="E103" i="1"/>
  <c r="D103" i="1"/>
  <c r="C103" i="1"/>
  <c r="A103" i="1"/>
  <c r="E102" i="1"/>
  <c r="D102" i="1"/>
  <c r="C102" i="1"/>
  <c r="A102" i="1"/>
  <c r="E101" i="1"/>
  <c r="D101" i="1"/>
  <c r="C101" i="1"/>
  <c r="A101" i="1"/>
  <c r="E100" i="1"/>
  <c r="C100" i="1"/>
  <c r="A100" i="1"/>
  <c r="E99" i="1"/>
  <c r="D99" i="1"/>
  <c r="C99" i="1"/>
  <c r="A99" i="1"/>
  <c r="E98" i="1"/>
  <c r="C98" i="1"/>
  <c r="A98" i="1"/>
  <c r="E97" i="1"/>
  <c r="C97" i="1"/>
  <c r="A97" i="1"/>
  <c r="E96" i="1"/>
  <c r="C96" i="1"/>
  <c r="A96" i="1"/>
  <c r="E95" i="1"/>
  <c r="C95" i="1"/>
  <c r="A95" i="1"/>
  <c r="E94" i="1"/>
  <c r="D94" i="1"/>
  <c r="C94" i="1"/>
  <c r="A94" i="1"/>
  <c r="E93" i="1"/>
  <c r="D93" i="1"/>
  <c r="C93" i="1"/>
  <c r="A93" i="1"/>
  <c r="E92" i="1"/>
  <c r="D92" i="1"/>
  <c r="C92" i="1"/>
  <c r="A92" i="1"/>
  <c r="E91" i="1"/>
  <c r="D91" i="1"/>
  <c r="C91" i="1"/>
  <c r="A91" i="1"/>
  <c r="E90" i="1"/>
  <c r="D90" i="1"/>
  <c r="C90" i="1"/>
  <c r="A90" i="1"/>
  <c r="E89" i="1"/>
  <c r="D89" i="1"/>
  <c r="C89" i="1"/>
  <c r="A89" i="1"/>
  <c r="E69" i="1"/>
  <c r="D69" i="1"/>
  <c r="C69" i="1"/>
  <c r="E68" i="1"/>
  <c r="D68" i="1"/>
  <c r="C68" i="1"/>
  <c r="C70" i="1"/>
  <c r="D70" i="1"/>
  <c r="E70" i="1"/>
  <c r="C71" i="1"/>
  <c r="D71" i="1"/>
  <c r="E71" i="1"/>
  <c r="C72" i="1"/>
  <c r="E72" i="1"/>
  <c r="C73" i="1"/>
  <c r="D73" i="1"/>
  <c r="E73" i="1"/>
  <c r="C74" i="1"/>
  <c r="E74" i="1"/>
  <c r="C75" i="1"/>
  <c r="D75" i="1"/>
  <c r="E75" i="1"/>
  <c r="C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E88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D74" i="1"/>
  <c r="D72" i="1"/>
  <c r="I135" i="2"/>
  <c r="E135" i="2"/>
  <c r="I134" i="2"/>
  <c r="E134" i="2"/>
  <c r="I133" i="2"/>
  <c r="E133" i="2"/>
  <c r="M132" i="2"/>
  <c r="M133" i="2" s="1"/>
  <c r="M134" i="2" s="1"/>
  <c r="M135" i="2" s="1"/>
  <c r="I132" i="2"/>
  <c r="E132" i="2"/>
  <c r="M131" i="2"/>
  <c r="L131" i="2"/>
  <c r="E131" i="2"/>
  <c r="C131" i="2"/>
  <c r="D67" i="1" s="1"/>
  <c r="A131" i="2"/>
  <c r="M130" i="2"/>
  <c r="I130" i="2"/>
  <c r="E130" i="2"/>
  <c r="M129" i="2"/>
  <c r="I129" i="2"/>
  <c r="E129" i="2"/>
  <c r="M128" i="2"/>
  <c r="I128" i="2"/>
  <c r="E128" i="2"/>
  <c r="M127" i="2"/>
  <c r="L127" i="2"/>
  <c r="E127" i="2"/>
  <c r="C127" i="2"/>
  <c r="D66" i="1" s="1"/>
  <c r="A127" i="2"/>
  <c r="I126" i="2"/>
  <c r="E126" i="2"/>
  <c r="I125" i="2"/>
  <c r="E125" i="2"/>
  <c r="I124" i="2"/>
  <c r="E124" i="2"/>
  <c r="M123" i="2"/>
  <c r="M124" i="2" s="1"/>
  <c r="M125" i="2" s="1"/>
  <c r="M126" i="2" s="1"/>
  <c r="L123" i="2"/>
  <c r="E123" i="2"/>
  <c r="C123" i="2"/>
  <c r="D65" i="1" s="1"/>
  <c r="A123" i="2"/>
  <c r="I122" i="2"/>
  <c r="E122" i="2"/>
  <c r="M121" i="2"/>
  <c r="M122" i="2" s="1"/>
  <c r="L121" i="2"/>
  <c r="E121" i="2"/>
  <c r="C121" i="2"/>
  <c r="D64" i="1" s="1"/>
  <c r="A121" i="2"/>
  <c r="I120" i="2"/>
  <c r="E120" i="2"/>
  <c r="M119" i="2"/>
  <c r="M120" i="2" s="1"/>
  <c r="L119" i="2"/>
  <c r="E119" i="2"/>
  <c r="C119" i="2"/>
  <c r="D63" i="1" s="1"/>
  <c r="A119" i="2"/>
  <c r="M118" i="2"/>
  <c r="L118" i="2"/>
  <c r="C118" i="2"/>
  <c r="D62" i="1" s="1"/>
  <c r="A118" i="2"/>
  <c r="I117" i="2"/>
  <c r="E117" i="2"/>
  <c r="M116" i="2"/>
  <c r="M117" i="2" s="1"/>
  <c r="L116" i="2"/>
  <c r="E116" i="2"/>
  <c r="C116" i="2"/>
  <c r="D61" i="1" s="1"/>
  <c r="A116" i="2"/>
  <c r="I115" i="2"/>
  <c r="E115" i="2"/>
  <c r="I114" i="2"/>
  <c r="E114" i="2"/>
  <c r="M113" i="2"/>
  <c r="M114" i="2" s="1"/>
  <c r="M115" i="2" s="1"/>
  <c r="L113" i="2"/>
  <c r="E113" i="2"/>
  <c r="C113" i="2"/>
  <c r="D60" i="1" s="1"/>
  <c r="A113" i="2"/>
  <c r="I112" i="2"/>
  <c r="E112" i="2"/>
  <c r="M111" i="2"/>
  <c r="M112" i="2" s="1"/>
  <c r="L111" i="2"/>
  <c r="E111" i="2"/>
  <c r="C111" i="2"/>
  <c r="D59" i="1" s="1"/>
  <c r="A111" i="2"/>
  <c r="I110" i="2"/>
  <c r="E110" i="2"/>
  <c r="M109" i="2"/>
  <c r="M110" i="2" s="1"/>
  <c r="L109" i="2"/>
  <c r="E109" i="2"/>
  <c r="C109" i="2"/>
  <c r="D58" i="1" s="1"/>
  <c r="A109" i="2"/>
  <c r="I105" i="2"/>
  <c r="E105" i="2"/>
  <c r="M104" i="2"/>
  <c r="M105" i="2" s="1"/>
  <c r="I104" i="2"/>
  <c r="E104" i="2"/>
  <c r="M103" i="2"/>
  <c r="L103" i="2"/>
  <c r="E103" i="2"/>
  <c r="C103" i="2"/>
  <c r="D56" i="1" s="1"/>
  <c r="A103" i="2"/>
  <c r="A106" i="2"/>
  <c r="C106" i="2"/>
  <c r="E106" i="2"/>
  <c r="L106" i="2"/>
  <c r="M106" i="2"/>
  <c r="M107" i="2" s="1"/>
  <c r="M108" i="2" s="1"/>
  <c r="E107" i="2"/>
  <c r="I107" i="2"/>
  <c r="E108" i="2"/>
  <c r="I108" i="2"/>
  <c r="E67" i="1"/>
  <c r="C67" i="1"/>
  <c r="E66" i="1"/>
  <c r="C66" i="1"/>
  <c r="E65" i="1"/>
  <c r="C65" i="1"/>
  <c r="E64" i="1"/>
  <c r="C64" i="1"/>
  <c r="E63" i="1"/>
  <c r="C63" i="1"/>
  <c r="E62" i="1"/>
  <c r="C62" i="1"/>
  <c r="E61" i="1"/>
  <c r="C61" i="1"/>
  <c r="E60" i="1"/>
  <c r="C60" i="1"/>
  <c r="E59" i="1"/>
  <c r="C59" i="1"/>
  <c r="E58" i="1"/>
  <c r="C58" i="1"/>
  <c r="C57" i="1"/>
  <c r="E57" i="1"/>
  <c r="A73" i="1"/>
  <c r="A74" i="1"/>
  <c r="A75" i="1"/>
  <c r="I99" i="2"/>
  <c r="E99" i="2"/>
  <c r="M98" i="2"/>
  <c r="M99" i="2" s="1"/>
  <c r="L98" i="2"/>
  <c r="E98" i="2"/>
  <c r="C98" i="2"/>
  <c r="D54" i="1" s="1"/>
  <c r="A98" i="2"/>
  <c r="I97" i="2"/>
  <c r="E97" i="2"/>
  <c r="M96" i="2"/>
  <c r="M97" i="2" s="1"/>
  <c r="L96" i="2"/>
  <c r="E96" i="2"/>
  <c r="C96" i="2"/>
  <c r="D53" i="1" s="1"/>
  <c r="A96" i="2"/>
  <c r="A100" i="2"/>
  <c r="C100" i="2"/>
  <c r="D55" i="1" s="1"/>
  <c r="E100" i="2"/>
  <c r="L100" i="2"/>
  <c r="M100" i="2"/>
  <c r="M101" i="2" s="1"/>
  <c r="M102" i="2" s="1"/>
  <c r="E101" i="2"/>
  <c r="I101" i="2"/>
  <c r="E102" i="2"/>
  <c r="I102" i="2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5" i="1"/>
  <c r="C55" i="1" s="1"/>
  <c r="E55" i="1"/>
  <c r="A56" i="1"/>
  <c r="C56" i="1" s="1"/>
  <c r="E56" i="1"/>
  <c r="A57" i="1"/>
  <c r="I95" i="2"/>
  <c r="E95" i="2"/>
  <c r="M94" i="2"/>
  <c r="M95" i="2" s="1"/>
  <c r="I94" i="2"/>
  <c r="E94" i="2"/>
  <c r="M93" i="2"/>
  <c r="L93" i="2"/>
  <c r="E93" i="2"/>
  <c r="C93" i="2"/>
  <c r="D52" i="1" s="1"/>
  <c r="A93" i="2"/>
  <c r="I92" i="2"/>
  <c r="E92" i="2"/>
  <c r="M91" i="2"/>
  <c r="M92" i="2" s="1"/>
  <c r="L91" i="2"/>
  <c r="E91" i="2"/>
  <c r="C91" i="2"/>
  <c r="D51" i="1" s="1"/>
  <c r="A91" i="2"/>
  <c r="M90" i="2"/>
  <c r="I90" i="2"/>
  <c r="E90" i="2"/>
  <c r="M89" i="2"/>
  <c r="L89" i="2"/>
  <c r="E89" i="2"/>
  <c r="C89" i="2"/>
  <c r="D50" i="1" s="1"/>
  <c r="A89" i="2"/>
  <c r="I88" i="2"/>
  <c r="E88" i="2"/>
  <c r="M87" i="2"/>
  <c r="M88" i="2" s="1"/>
  <c r="L87" i="2"/>
  <c r="E87" i="2"/>
  <c r="C87" i="2"/>
  <c r="D49" i="1" s="1"/>
  <c r="A87" i="2"/>
  <c r="I86" i="2"/>
  <c r="E86" i="2"/>
  <c r="M85" i="2"/>
  <c r="M86" i="2" s="1"/>
  <c r="L85" i="2"/>
  <c r="E85" i="2"/>
  <c r="C85" i="2"/>
  <c r="D48" i="1" s="1"/>
  <c r="A85" i="2"/>
  <c r="I84" i="2"/>
  <c r="E84" i="2"/>
  <c r="M83" i="2"/>
  <c r="M84" i="2" s="1"/>
  <c r="I83" i="2"/>
  <c r="E83" i="2"/>
  <c r="M82" i="2"/>
  <c r="L82" i="2"/>
  <c r="E82" i="2"/>
  <c r="C82" i="2"/>
  <c r="D47" i="1" s="1"/>
  <c r="A82" i="2"/>
  <c r="M81" i="2"/>
  <c r="I81" i="2"/>
  <c r="E81" i="2"/>
  <c r="M80" i="2"/>
  <c r="I80" i="2"/>
  <c r="E80" i="2"/>
  <c r="M79" i="2"/>
  <c r="L79" i="2"/>
  <c r="E79" i="2"/>
  <c r="C79" i="2"/>
  <c r="D46" i="1" s="1"/>
  <c r="A79" i="2"/>
  <c r="M78" i="2"/>
  <c r="I78" i="2"/>
  <c r="E78" i="2"/>
  <c r="M77" i="2"/>
  <c r="I77" i="2"/>
  <c r="E77" i="2"/>
  <c r="M76" i="2"/>
  <c r="L76" i="2"/>
  <c r="E76" i="2"/>
  <c r="C76" i="2"/>
  <c r="D45" i="1" s="1"/>
  <c r="A76" i="2"/>
  <c r="M75" i="2"/>
  <c r="I75" i="2"/>
  <c r="E75" i="2"/>
  <c r="M74" i="2"/>
  <c r="L74" i="2"/>
  <c r="E74" i="2"/>
  <c r="C74" i="2"/>
  <c r="D44" i="1" s="1"/>
  <c r="A74" i="2"/>
  <c r="I73" i="2"/>
  <c r="E73" i="2"/>
  <c r="I72" i="2"/>
  <c r="E72" i="2"/>
  <c r="M71" i="2"/>
  <c r="M72" i="2" s="1"/>
  <c r="M73" i="2" s="1"/>
  <c r="L71" i="2"/>
  <c r="E71" i="2"/>
  <c r="C71" i="2"/>
  <c r="D43" i="1" s="1"/>
  <c r="A71" i="2"/>
  <c r="I70" i="2"/>
  <c r="E70" i="2"/>
  <c r="M69" i="2"/>
  <c r="M70" i="2" s="1"/>
  <c r="L69" i="2"/>
  <c r="E69" i="2"/>
  <c r="C69" i="2"/>
  <c r="D42" i="1" s="1"/>
  <c r="A69" i="2"/>
  <c r="E54" i="1"/>
  <c r="A54" i="1"/>
  <c r="C54" i="1" s="1"/>
  <c r="E53" i="1"/>
  <c r="A53" i="1"/>
  <c r="C53" i="1" s="1"/>
  <c r="E52" i="1"/>
  <c r="A52" i="1"/>
  <c r="C52" i="1" s="1"/>
  <c r="E51" i="1"/>
  <c r="A51" i="1"/>
  <c r="C51" i="1" s="1"/>
  <c r="E50" i="1"/>
  <c r="A50" i="1"/>
  <c r="C50" i="1" s="1"/>
  <c r="E49" i="1"/>
  <c r="A49" i="1"/>
  <c r="C49" i="1" s="1"/>
  <c r="E48" i="1"/>
  <c r="C48" i="1"/>
  <c r="A48" i="1"/>
  <c r="E47" i="1"/>
  <c r="A47" i="1"/>
  <c r="C47" i="1" s="1"/>
  <c r="E46" i="1"/>
  <c r="A46" i="1"/>
  <c r="C46" i="1" s="1"/>
  <c r="E45" i="1"/>
  <c r="A45" i="1"/>
  <c r="C45" i="1" s="1"/>
  <c r="E44" i="1"/>
  <c r="A44" i="1"/>
  <c r="C44" i="1" s="1"/>
  <c r="E43" i="1"/>
  <c r="A43" i="1"/>
  <c r="C43" i="1" s="1"/>
  <c r="E42" i="1"/>
  <c r="A42" i="1"/>
  <c r="C42" i="1" s="1"/>
  <c r="M68" i="2"/>
  <c r="L68" i="2"/>
  <c r="C68" i="2"/>
  <c r="D41" i="1" s="1"/>
  <c r="A68" i="2"/>
  <c r="M67" i="2"/>
  <c r="L67" i="2"/>
  <c r="C67" i="2"/>
  <c r="D40" i="1" s="1"/>
  <c r="A67" i="2"/>
  <c r="M66" i="2"/>
  <c r="L66" i="2"/>
  <c r="C66" i="2"/>
  <c r="D39" i="1" s="1"/>
  <c r="A66" i="2"/>
  <c r="M65" i="2"/>
  <c r="I65" i="2"/>
  <c r="E65" i="2"/>
  <c r="M64" i="2"/>
  <c r="L64" i="2"/>
  <c r="E64" i="2"/>
  <c r="C64" i="2"/>
  <c r="D38" i="1" s="1"/>
  <c r="A64" i="2"/>
  <c r="M63" i="2"/>
  <c r="I63" i="2"/>
  <c r="E63" i="2"/>
  <c r="M62" i="2"/>
  <c r="L62" i="2"/>
  <c r="E62" i="2"/>
  <c r="C62" i="2"/>
  <c r="D37" i="1" s="1"/>
  <c r="A62" i="2"/>
  <c r="M61" i="2"/>
  <c r="I61" i="2"/>
  <c r="E61" i="2"/>
  <c r="M60" i="2"/>
  <c r="L60" i="2"/>
  <c r="E60" i="2"/>
  <c r="C60" i="2"/>
  <c r="D36" i="1" s="1"/>
  <c r="A60" i="2"/>
  <c r="M59" i="2"/>
  <c r="I59" i="2"/>
  <c r="E59" i="2"/>
  <c r="M58" i="2"/>
  <c r="L58" i="2"/>
  <c r="E58" i="2"/>
  <c r="C58" i="2"/>
  <c r="D35" i="1" s="1"/>
  <c r="A58" i="2"/>
  <c r="M57" i="2"/>
  <c r="I57" i="2"/>
  <c r="E57" i="2"/>
  <c r="M56" i="2"/>
  <c r="L56" i="2"/>
  <c r="E56" i="2"/>
  <c r="C56" i="2"/>
  <c r="D34" i="1" s="1"/>
  <c r="A56" i="2"/>
  <c r="M55" i="2"/>
  <c r="I55" i="2"/>
  <c r="E55" i="2"/>
  <c r="M54" i="2"/>
  <c r="L54" i="2"/>
  <c r="E54" i="2"/>
  <c r="C54" i="2"/>
  <c r="D33" i="1" s="1"/>
  <c r="A54" i="2"/>
  <c r="I37" i="2"/>
  <c r="E37" i="2"/>
  <c r="M36" i="2"/>
  <c r="M37" i="2" s="1"/>
  <c r="L36" i="2"/>
  <c r="E36" i="2"/>
  <c r="C36" i="2"/>
  <c r="D28" i="1" s="1"/>
  <c r="A36" i="2"/>
  <c r="A38" i="2"/>
  <c r="C38" i="2"/>
  <c r="D29" i="1" s="1"/>
  <c r="E38" i="2"/>
  <c r="L38" i="2"/>
  <c r="M38" i="2"/>
  <c r="M39" i="2" s="1"/>
  <c r="M40" i="2" s="1"/>
  <c r="M41" i="2" s="1"/>
  <c r="E39" i="2"/>
  <c r="I39" i="2"/>
  <c r="E40" i="2"/>
  <c r="I40" i="2"/>
  <c r="E41" i="2"/>
  <c r="I41" i="2"/>
  <c r="A42" i="2"/>
  <c r="C42" i="2"/>
  <c r="D30" i="1" s="1"/>
  <c r="E42" i="2"/>
  <c r="L42" i="2"/>
  <c r="M42" i="2"/>
  <c r="M43" i="2" s="1"/>
  <c r="M44" i="2" s="1"/>
  <c r="M45" i="2" s="1"/>
  <c r="E43" i="2"/>
  <c r="I43" i="2"/>
  <c r="E44" i="2"/>
  <c r="I44" i="2"/>
  <c r="E45" i="2"/>
  <c r="I45" i="2"/>
  <c r="A46" i="2"/>
  <c r="C46" i="2"/>
  <c r="D31" i="1" s="1"/>
  <c r="E46" i="2"/>
  <c r="L46" i="2"/>
  <c r="M46" i="2"/>
  <c r="M47" i="2" s="1"/>
  <c r="M48" i="2" s="1"/>
  <c r="M49" i="2" s="1"/>
  <c r="E47" i="2"/>
  <c r="I47" i="2"/>
  <c r="E48" i="2"/>
  <c r="I48" i="2"/>
  <c r="E49" i="2"/>
  <c r="I49" i="2"/>
  <c r="A50" i="2"/>
  <c r="C50" i="2"/>
  <c r="D32" i="1" s="1"/>
  <c r="E50" i="2"/>
  <c r="L50" i="2"/>
  <c r="M50" i="2"/>
  <c r="M51" i="2" s="1"/>
  <c r="M52" i="2" s="1"/>
  <c r="M53" i="2" s="1"/>
  <c r="E51" i="2"/>
  <c r="I51" i="2"/>
  <c r="E52" i="2"/>
  <c r="I52" i="2"/>
  <c r="E53" i="2"/>
  <c r="I53" i="2"/>
  <c r="E41" i="1"/>
  <c r="C41" i="1"/>
  <c r="A41" i="1"/>
  <c r="E40" i="1"/>
  <c r="A40" i="1"/>
  <c r="C40" i="1" s="1"/>
  <c r="E39" i="1"/>
  <c r="C39" i="1"/>
  <c r="A39" i="1"/>
  <c r="E38" i="1"/>
  <c r="C38" i="1"/>
  <c r="A38" i="1"/>
  <c r="E37" i="1"/>
  <c r="C37" i="1"/>
  <c r="A37" i="1"/>
  <c r="E36" i="1"/>
  <c r="C36" i="1"/>
  <c r="A36" i="1"/>
  <c r="E35" i="1"/>
  <c r="C35" i="1"/>
  <c r="A35" i="1"/>
  <c r="E34" i="1"/>
  <c r="C34" i="1"/>
  <c r="A34" i="1"/>
  <c r="E33" i="1"/>
  <c r="C33" i="1"/>
  <c r="A33" i="1"/>
  <c r="A29" i="1"/>
  <c r="C29" i="1"/>
  <c r="E29" i="1"/>
  <c r="A30" i="1"/>
  <c r="C30" i="1" s="1"/>
  <c r="E30" i="1"/>
  <c r="A31" i="1"/>
  <c r="C31" i="1"/>
  <c r="E31" i="1"/>
  <c r="A32" i="1"/>
  <c r="C32" i="1" s="1"/>
  <c r="E32" i="1"/>
  <c r="A22" i="2"/>
  <c r="C22" i="2"/>
  <c r="D19" i="1" s="1"/>
  <c r="E22" i="2"/>
  <c r="L22" i="2"/>
  <c r="M22" i="2"/>
  <c r="E23" i="2"/>
  <c r="I23" i="2"/>
  <c r="M23" i="2"/>
  <c r="A24" i="2"/>
  <c r="C24" i="2"/>
  <c r="D20" i="1" s="1"/>
  <c r="E24" i="2"/>
  <c r="L24" i="2"/>
  <c r="M24" i="2"/>
  <c r="M25" i="2" s="1"/>
  <c r="E25" i="2"/>
  <c r="I25" i="2"/>
  <c r="A26" i="2"/>
  <c r="C26" i="2"/>
  <c r="D21" i="1" s="1"/>
  <c r="E26" i="2"/>
  <c r="L26" i="2"/>
  <c r="M26" i="2"/>
  <c r="M27" i="2" s="1"/>
  <c r="E27" i="2"/>
  <c r="I27" i="2"/>
  <c r="A28" i="2"/>
  <c r="C28" i="2"/>
  <c r="D22" i="1" s="1"/>
  <c r="E28" i="2"/>
  <c r="L28" i="2"/>
  <c r="M28" i="2"/>
  <c r="M29" i="2" s="1"/>
  <c r="E29" i="2"/>
  <c r="I29" i="2"/>
  <c r="A30" i="2"/>
  <c r="C30" i="2"/>
  <c r="D23" i="1" s="1"/>
  <c r="E30" i="2"/>
  <c r="L30" i="2"/>
  <c r="M30" i="2"/>
  <c r="M31" i="2" s="1"/>
  <c r="E31" i="2"/>
  <c r="I31" i="2"/>
  <c r="A32" i="2"/>
  <c r="C32" i="2"/>
  <c r="D24" i="1" s="1"/>
  <c r="E32" i="2"/>
  <c r="L32" i="2"/>
  <c r="M32" i="2"/>
  <c r="A33" i="2"/>
  <c r="C33" i="2"/>
  <c r="D25" i="1" s="1"/>
  <c r="E33" i="2"/>
  <c r="L33" i="2"/>
  <c r="M33" i="2"/>
  <c r="A34" i="2"/>
  <c r="C34" i="2"/>
  <c r="D26" i="1" s="1"/>
  <c r="E34" i="2"/>
  <c r="L34" i="2"/>
  <c r="M34" i="2"/>
  <c r="A35" i="2"/>
  <c r="C35" i="2"/>
  <c r="D27" i="1" s="1"/>
  <c r="E35" i="2"/>
  <c r="L35" i="2"/>
  <c r="M35" i="2"/>
  <c r="A19" i="1"/>
  <c r="A20" i="1"/>
  <c r="C20" i="1" s="1"/>
  <c r="E20" i="1"/>
  <c r="A21" i="1"/>
  <c r="C21" i="1" s="1"/>
  <c r="E21" i="1"/>
  <c r="A22" i="1"/>
  <c r="C22" i="1"/>
  <c r="E22" i="1"/>
  <c r="A23" i="1"/>
  <c r="C23" i="1"/>
  <c r="E23" i="1"/>
  <c r="A24" i="1"/>
  <c r="C24" i="1"/>
  <c r="E24" i="1"/>
  <c r="A25" i="1"/>
  <c r="C25" i="1"/>
  <c r="E25" i="1"/>
  <c r="A26" i="1"/>
  <c r="C26" i="1"/>
  <c r="E26" i="1"/>
  <c r="A27" i="1"/>
  <c r="C27" i="1"/>
  <c r="E27" i="1"/>
  <c r="A28" i="1"/>
  <c r="C28" i="1"/>
  <c r="E28" i="1"/>
  <c r="M21" i="2"/>
  <c r="I21" i="2"/>
  <c r="E21" i="2"/>
  <c r="M20" i="2"/>
  <c r="L20" i="2"/>
  <c r="E20" i="2"/>
  <c r="C20" i="2"/>
  <c r="D18" i="1" s="1"/>
  <c r="A20" i="2"/>
  <c r="M19" i="2"/>
  <c r="I19" i="2"/>
  <c r="E19" i="2"/>
  <c r="M18" i="2"/>
  <c r="L18" i="2"/>
  <c r="E18" i="2"/>
  <c r="C18" i="2"/>
  <c r="D17" i="1" s="1"/>
  <c r="A18" i="2"/>
  <c r="M17" i="2"/>
  <c r="I17" i="2"/>
  <c r="E17" i="2"/>
  <c r="M16" i="2"/>
  <c r="L16" i="2"/>
  <c r="E16" i="2"/>
  <c r="C16" i="2"/>
  <c r="D16" i="1" s="1"/>
  <c r="A16" i="2"/>
  <c r="E19" i="1"/>
  <c r="C19" i="1"/>
  <c r="E18" i="1"/>
  <c r="C18" i="1"/>
  <c r="A18" i="1"/>
  <c r="E17" i="1"/>
  <c r="C17" i="1"/>
  <c r="A17" i="1"/>
  <c r="E16" i="1"/>
  <c r="C16" i="1"/>
  <c r="A16" i="1"/>
  <c r="M15" i="2"/>
  <c r="L15" i="2"/>
  <c r="C15" i="2"/>
  <c r="D15" i="1" s="1"/>
  <c r="A15" i="2"/>
  <c r="M14" i="2"/>
  <c r="L14" i="2"/>
  <c r="C14" i="2"/>
  <c r="D14" i="1" s="1"/>
  <c r="A14" i="2"/>
  <c r="M13" i="2"/>
  <c r="L13" i="2"/>
  <c r="E13" i="2"/>
  <c r="C13" i="2"/>
  <c r="D13" i="1" s="1"/>
  <c r="A13" i="2"/>
  <c r="M12" i="2"/>
  <c r="L12" i="2"/>
  <c r="E12" i="2"/>
  <c r="C12" i="2"/>
  <c r="D12" i="1" s="1"/>
  <c r="A12" i="2"/>
  <c r="A6" i="2"/>
  <c r="C6" i="2"/>
  <c r="L6" i="2"/>
  <c r="M6" i="2"/>
  <c r="A7" i="2"/>
  <c r="C7" i="2"/>
  <c r="D7" i="1" s="1"/>
  <c r="L7" i="2"/>
  <c r="M7" i="2"/>
  <c r="A8" i="2"/>
  <c r="C8" i="2"/>
  <c r="D8" i="1" s="1"/>
  <c r="L8" i="2"/>
  <c r="M8" i="2"/>
  <c r="A9" i="2"/>
  <c r="C9" i="2"/>
  <c r="D9" i="1" s="1"/>
  <c r="L9" i="2"/>
  <c r="M9" i="2"/>
  <c r="A10" i="2"/>
  <c r="C10" i="2"/>
  <c r="D10" i="1" s="1"/>
  <c r="L10" i="2"/>
  <c r="M10" i="2"/>
  <c r="A11" i="2"/>
  <c r="C11" i="2"/>
  <c r="D11" i="1" s="1"/>
  <c r="L11" i="2"/>
  <c r="M11" i="2"/>
  <c r="E15" i="1"/>
  <c r="C15" i="1"/>
  <c r="A15" i="1"/>
  <c r="E14" i="1"/>
  <c r="C14" i="1"/>
  <c r="A14" i="1"/>
  <c r="E13" i="1"/>
  <c r="C13" i="1"/>
  <c r="A13" i="1"/>
  <c r="E12" i="1"/>
  <c r="C12" i="1"/>
  <c r="A12" i="1"/>
  <c r="A6" i="1"/>
  <c r="C6" i="1" s="1"/>
  <c r="E6" i="1"/>
  <c r="A7" i="1"/>
  <c r="C7" i="1"/>
  <c r="E7" i="1"/>
  <c r="A8" i="1"/>
  <c r="C8" i="1"/>
  <c r="E8" i="1"/>
  <c r="A9" i="1"/>
  <c r="C9" i="1"/>
  <c r="E9" i="1"/>
  <c r="A10" i="1"/>
  <c r="C10" i="1"/>
  <c r="E10" i="1"/>
  <c r="A11" i="1"/>
  <c r="C11" i="1"/>
  <c r="E11" i="1"/>
  <c r="M3" i="2"/>
  <c r="L3" i="2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L2" i="2"/>
  <c r="H2" i="2"/>
  <c r="G3" i="1"/>
  <c r="E3" i="1"/>
  <c r="G95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49" i="1"/>
  <c r="G50" i="1"/>
  <c r="G51" i="1"/>
  <c r="G52" i="1"/>
  <c r="G53" i="1"/>
  <c r="G54" i="1"/>
  <c r="G55" i="1"/>
  <c r="G56" i="1"/>
  <c r="G57" i="1"/>
  <c r="G58" i="1"/>
  <c r="G59" i="1"/>
  <c r="G60" i="1"/>
  <c r="G48" i="1"/>
  <c r="G46" i="1"/>
  <c r="G47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1" i="1"/>
  <c r="G22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5" i="1"/>
  <c r="G4" i="1"/>
  <c r="G2" i="1"/>
  <c r="M5" i="2"/>
  <c r="L5" i="2"/>
  <c r="C5" i="2"/>
  <c r="D5" i="1" s="1"/>
  <c r="E5" i="1"/>
  <c r="A5" i="1"/>
  <c r="C5" i="1" s="1"/>
  <c r="M4" i="2"/>
  <c r="C4" i="2"/>
  <c r="C3" i="2"/>
  <c r="C2" i="2"/>
  <c r="D2" i="1" s="1"/>
  <c r="E4" i="1"/>
  <c r="L4" i="2"/>
  <c r="A4" i="1"/>
  <c r="C4" i="1" s="1"/>
  <c r="A2" i="1"/>
  <c r="C2" i="1" s="1"/>
  <c r="A3" i="1"/>
  <c r="C3" i="1" s="1"/>
  <c r="A3" i="2" s="1"/>
  <c r="K227" i="2" l="1"/>
  <c r="K236" i="2"/>
  <c r="I272" i="2"/>
  <c r="K254" i="2"/>
  <c r="K198" i="2"/>
  <c r="K225" i="2"/>
  <c r="K193" i="2"/>
  <c r="I210" i="2"/>
  <c r="K280" i="2"/>
  <c r="K208" i="2"/>
  <c r="I217" i="2"/>
  <c r="K233" i="2"/>
  <c r="K212" i="2"/>
  <c r="K256" i="2"/>
  <c r="K248" i="2"/>
  <c r="K285" i="2"/>
  <c r="J192" i="2"/>
  <c r="J194" i="2"/>
  <c r="K194" i="2" s="1"/>
  <c r="J195" i="2"/>
  <c r="K195" i="2" s="1"/>
  <c r="J197" i="2"/>
  <c r="J199" i="2"/>
  <c r="J201" i="2"/>
  <c r="H209" i="2"/>
  <c r="H211" i="2"/>
  <c r="H213" i="2"/>
  <c r="H215" i="2"/>
  <c r="I215" i="2" s="1"/>
  <c r="H217" i="2"/>
  <c r="H219" i="2"/>
  <c r="I219" i="2" s="1"/>
  <c r="H221" i="2"/>
  <c r="I221" i="2" s="1"/>
  <c r="H223" i="2"/>
  <c r="I223" i="2" s="1"/>
  <c r="H225" i="2"/>
  <c r="I225" i="2" s="1"/>
  <c r="H227" i="2"/>
  <c r="I227" i="2" s="1"/>
  <c r="J229" i="2"/>
  <c r="K229" i="2" s="1"/>
  <c r="J231" i="2"/>
  <c r="K231" i="2" s="1"/>
  <c r="J233" i="2"/>
  <c r="J235" i="2"/>
  <c r="K235" i="2" s="1"/>
  <c r="J237" i="2"/>
  <c r="K237" i="2" s="1"/>
  <c r="J239" i="2"/>
  <c r="K239" i="2" s="1"/>
  <c r="H249" i="2"/>
  <c r="H251" i="2"/>
  <c r="H253" i="2"/>
  <c r="I253" i="2" s="1"/>
  <c r="J255" i="2"/>
  <c r="K255" i="2" s="1"/>
  <c r="J257" i="2"/>
  <c r="J259" i="2"/>
  <c r="J260" i="2"/>
  <c r="K260" i="2" s="1"/>
  <c r="H265" i="2"/>
  <c r="H266" i="2"/>
  <c r="I266" i="2" s="1"/>
  <c r="J267" i="2"/>
  <c r="H273" i="2"/>
  <c r="H274" i="2"/>
  <c r="I274" i="2" s="1"/>
  <c r="J275" i="2"/>
  <c r="J282" i="2"/>
  <c r="K282" i="2" s="1"/>
  <c r="L297" i="2"/>
  <c r="L305" i="2"/>
  <c r="H308" i="2"/>
  <c r="J312" i="2"/>
  <c r="K312" i="2" s="1"/>
  <c r="L318" i="2"/>
  <c r="K322" i="2"/>
  <c r="L322" i="2"/>
  <c r="H325" i="2"/>
  <c r="L342" i="2"/>
  <c r="K346" i="2"/>
  <c r="L346" i="2"/>
  <c r="H349" i="2"/>
  <c r="J355" i="2"/>
  <c r="K355" i="2" s="1"/>
  <c r="H360" i="2"/>
  <c r="H364" i="2"/>
  <c r="H377" i="2"/>
  <c r="L379" i="2"/>
  <c r="H381" i="2"/>
  <c r="L391" i="2"/>
  <c r="H397" i="2"/>
  <c r="J399" i="2"/>
  <c r="K399" i="2" s="1"/>
  <c r="J402" i="2"/>
  <c r="K402" i="2" s="1"/>
  <c r="L413" i="2"/>
  <c r="I190" i="2"/>
  <c r="J191" i="2"/>
  <c r="K192" i="2"/>
  <c r="J193" i="2"/>
  <c r="J196" i="2"/>
  <c r="K196" i="2" s="1"/>
  <c r="K197" i="2"/>
  <c r="J198" i="2"/>
  <c r="K199" i="2"/>
  <c r="J200" i="2"/>
  <c r="K200" i="2" s="1"/>
  <c r="K201" i="2"/>
  <c r="L202" i="2"/>
  <c r="H208" i="2"/>
  <c r="H210" i="2"/>
  <c r="H212" i="2"/>
  <c r="I212" i="2" s="1"/>
  <c r="J214" i="2"/>
  <c r="J216" i="2"/>
  <c r="J218" i="2"/>
  <c r="K218" i="2" s="1"/>
  <c r="J220" i="2"/>
  <c r="K220" i="2" s="1"/>
  <c r="J222" i="2"/>
  <c r="K222" i="2" s="1"/>
  <c r="J224" i="2"/>
  <c r="J226" i="2"/>
  <c r="K226" i="2" s="1"/>
  <c r="J228" i="2"/>
  <c r="K228" i="2" s="1"/>
  <c r="J230" i="2"/>
  <c r="K230" i="2" s="1"/>
  <c r="J234" i="2"/>
  <c r="K234" i="2" s="1"/>
  <c r="J236" i="2"/>
  <c r="L238" i="2"/>
  <c r="H248" i="2"/>
  <c r="H250" i="2"/>
  <c r="I250" i="2" s="1"/>
  <c r="J252" i="2"/>
  <c r="J254" i="2"/>
  <c r="J256" i="2"/>
  <c r="K257" i="2"/>
  <c r="J258" i="2"/>
  <c r="K258" i="2" s="1"/>
  <c r="K259" i="2"/>
  <c r="I263" i="2"/>
  <c r="H279" i="2"/>
  <c r="J280" i="2"/>
  <c r="J287" i="2"/>
  <c r="K287" i="2" s="1"/>
  <c r="H297" i="2"/>
  <c r="H300" i="2"/>
  <c r="H305" i="2"/>
  <c r="H311" i="2"/>
  <c r="H318" i="2"/>
  <c r="L320" i="2"/>
  <c r="H322" i="2"/>
  <c r="J329" i="2"/>
  <c r="K329" i="2" s="1"/>
  <c r="J330" i="2"/>
  <c r="K330" i="2" s="1"/>
  <c r="J337" i="2"/>
  <c r="K337" i="2" s="1"/>
  <c r="H342" i="2"/>
  <c r="L344" i="2"/>
  <c r="H346" i="2"/>
  <c r="J350" i="2"/>
  <c r="H362" i="2"/>
  <c r="H367" i="2"/>
  <c r="H379" i="2"/>
  <c r="J190" i="2"/>
  <c r="K190" i="2" s="1"/>
  <c r="K191" i="2"/>
  <c r="H205" i="2"/>
  <c r="H207" i="2"/>
  <c r="J209" i="2"/>
  <c r="J211" i="2"/>
  <c r="J213" i="2"/>
  <c r="K213" i="2" s="1"/>
  <c r="K214" i="2"/>
  <c r="J215" i="2"/>
  <c r="K215" i="2" s="1"/>
  <c r="K216" i="2"/>
  <c r="J217" i="2"/>
  <c r="K217" i="2" s="1"/>
  <c r="J219" i="2"/>
  <c r="K219" i="2" s="1"/>
  <c r="J221" i="2"/>
  <c r="K221" i="2" s="1"/>
  <c r="J223" i="2"/>
  <c r="K223" i="2" s="1"/>
  <c r="K224" i="2"/>
  <c r="J225" i="2"/>
  <c r="J227" i="2"/>
  <c r="H245" i="2"/>
  <c r="H247" i="2"/>
  <c r="J249" i="2"/>
  <c r="K249" i="2" s="1"/>
  <c r="J251" i="2"/>
  <c r="K252" i="2"/>
  <c r="J253" i="2"/>
  <c r="K253" i="2" s="1"/>
  <c r="H264" i="2"/>
  <c r="J265" i="2"/>
  <c r="H271" i="2"/>
  <c r="H272" i="2"/>
  <c r="J273" i="2"/>
  <c r="H277" i="2"/>
  <c r="H278" i="2"/>
  <c r="I278" i="2" s="1"/>
  <c r="J290" i="2"/>
  <c r="K290" i="2" s="1"/>
  <c r="J294" i="2"/>
  <c r="K294" i="2" s="1"/>
  <c r="L299" i="2"/>
  <c r="J308" i="2"/>
  <c r="L312" i="2"/>
  <c r="H320" i="2"/>
  <c r="J325" i="2"/>
  <c r="K325" i="2" s="1"/>
  <c r="H344" i="2"/>
  <c r="J349" i="2"/>
  <c r="K349" i="2" s="1"/>
  <c r="J353" i="2"/>
  <c r="K353" i="2" s="1"/>
  <c r="J354" i="2"/>
  <c r="K354" i="2" s="1"/>
  <c r="J364" i="2"/>
  <c r="J371" i="2"/>
  <c r="K371" i="2" s="1"/>
  <c r="J381" i="2"/>
  <c r="K381" i="2" s="1"/>
  <c r="J385" i="2"/>
  <c r="K385" i="2" s="1"/>
  <c r="H204" i="2"/>
  <c r="H206" i="2"/>
  <c r="I206" i="2" s="1"/>
  <c r="J208" i="2"/>
  <c r="K209" i="2"/>
  <c r="J210" i="2"/>
  <c r="K210" i="2" s="1"/>
  <c r="K211" i="2"/>
  <c r="J212" i="2"/>
  <c r="H244" i="2"/>
  <c r="H246" i="2"/>
  <c r="I246" i="2" s="1"/>
  <c r="J248" i="2"/>
  <c r="J250" i="2"/>
  <c r="K250" i="2" s="1"/>
  <c r="K251" i="2"/>
  <c r="L276" i="2"/>
  <c r="J279" i="2"/>
  <c r="K279" i="2" s="1"/>
  <c r="L280" i="2"/>
  <c r="J285" i="2"/>
  <c r="J286" i="2"/>
  <c r="K286" i="2" s="1"/>
  <c r="H299" i="2"/>
  <c r="H302" i="2"/>
  <c r="I302" i="2" s="1"/>
  <c r="H307" i="2"/>
  <c r="I307" i="2" s="1"/>
  <c r="L309" i="2"/>
  <c r="H310" i="2"/>
  <c r="I310" i="2" s="1"/>
  <c r="J311" i="2"/>
  <c r="J315" i="2"/>
  <c r="K315" i="2" s="1"/>
  <c r="J322" i="2"/>
  <c r="L324" i="2"/>
  <c r="J335" i="2"/>
  <c r="K335" i="2" s="1"/>
  <c r="J336" i="2"/>
  <c r="K336" i="2" s="1"/>
  <c r="J346" i="2"/>
  <c r="L348" i="2"/>
  <c r="L357" i="2"/>
  <c r="L361" i="2"/>
  <c r="L365" i="2"/>
  <c r="H366" i="2"/>
  <c r="I366" i="2" s="1"/>
  <c r="J367" i="2"/>
  <c r="K367" i="2" s="1"/>
  <c r="L376" i="2"/>
  <c r="L380" i="2"/>
  <c r="L392" i="2"/>
  <c r="L394" i="2"/>
  <c r="H398" i="2"/>
  <c r="H414" i="2"/>
  <c r="H203" i="2"/>
  <c r="J205" i="2"/>
  <c r="K205" i="2" s="1"/>
  <c r="J207" i="2"/>
  <c r="K207" i="2" s="1"/>
  <c r="H241" i="2"/>
  <c r="H243" i="2"/>
  <c r="J245" i="2"/>
  <c r="K245" i="2" s="1"/>
  <c r="J247" i="2"/>
  <c r="K247" i="2" s="1"/>
  <c r="H262" i="2"/>
  <c r="H263" i="2"/>
  <c r="H269" i="2"/>
  <c r="H270" i="2"/>
  <c r="I270" i="2" s="1"/>
  <c r="J271" i="2"/>
  <c r="K271" i="2" s="1"/>
  <c r="H276" i="2"/>
  <c r="J277" i="2"/>
  <c r="K277" i="2" s="1"/>
  <c r="J278" i="2"/>
  <c r="K278" i="2" s="1"/>
  <c r="H296" i="2"/>
  <c r="L301" i="2"/>
  <c r="L306" i="2"/>
  <c r="H309" i="2"/>
  <c r="K311" i="2"/>
  <c r="H324" i="2"/>
  <c r="H327" i="2"/>
  <c r="I327" i="2" s="1"/>
  <c r="J328" i="2"/>
  <c r="K328" i="2" s="1"/>
  <c r="H348" i="2"/>
  <c r="L351" i="2"/>
  <c r="J352" i="2"/>
  <c r="K352" i="2" s="1"/>
  <c r="H361" i="2"/>
  <c r="L363" i="2"/>
  <c r="H365" i="2"/>
  <c r="J369" i="2"/>
  <c r="K369" i="2" s="1"/>
  <c r="J370" i="2"/>
  <c r="K370" i="2" s="1"/>
  <c r="H376" i="2"/>
  <c r="H380" i="2"/>
  <c r="H383" i="2"/>
  <c r="I383" i="2" s="1"/>
  <c r="J384" i="2"/>
  <c r="K384" i="2" s="1"/>
  <c r="H392" i="2"/>
  <c r="H394" i="2"/>
  <c r="H396" i="2"/>
  <c r="I396" i="2" s="1"/>
  <c r="L409" i="2"/>
  <c r="J1472" i="2"/>
  <c r="K1472" i="2" s="1"/>
  <c r="H1470" i="2"/>
  <c r="I1470" i="2" s="1"/>
  <c r="H1468" i="2"/>
  <c r="I1468" i="2" s="1"/>
  <c r="H1466" i="2"/>
  <c r="H1464" i="2"/>
  <c r="J1458" i="2"/>
  <c r="K1458" i="2" s="1"/>
  <c r="J1456" i="2"/>
  <c r="K1456" i="2" s="1"/>
  <c r="H1454" i="2"/>
  <c r="J1446" i="2"/>
  <c r="K1446" i="2" s="1"/>
  <c r="H1444" i="2"/>
  <c r="J1436" i="2"/>
  <c r="K1436" i="2" s="1"/>
  <c r="H1434" i="2"/>
  <c r="J1426" i="2"/>
  <c r="K1426" i="2" s="1"/>
  <c r="H1424" i="2"/>
  <c r="I1424" i="2" s="1"/>
  <c r="H1422" i="2"/>
  <c r="I1422" i="2" s="1"/>
  <c r="H1420" i="2"/>
  <c r="I1420" i="2" s="1"/>
  <c r="H1418" i="2"/>
  <c r="H1416" i="2"/>
  <c r="J1410" i="2"/>
  <c r="K1410" i="2" s="1"/>
  <c r="J1408" i="2"/>
  <c r="K1408" i="2" s="1"/>
  <c r="H1406" i="2"/>
  <c r="J1384" i="2"/>
  <c r="K1384" i="2" s="1"/>
  <c r="J1382" i="2"/>
  <c r="K1382" i="2" s="1"/>
  <c r="H1380" i="2"/>
  <c r="I1380" i="2" s="1"/>
  <c r="H1378" i="2"/>
  <c r="H1376" i="2"/>
  <c r="I1376" i="2" s="1"/>
  <c r="H1374" i="2"/>
  <c r="H1372" i="2"/>
  <c r="H1370" i="2"/>
  <c r="H1368" i="2"/>
  <c r="I1368" i="2" s="1"/>
  <c r="H1367" i="2"/>
  <c r="H1366" i="2"/>
  <c r="I1366" i="2" s="1"/>
  <c r="H1365" i="2"/>
  <c r="H1364" i="2"/>
  <c r="J1358" i="2"/>
  <c r="H1356" i="2"/>
  <c r="J1473" i="2"/>
  <c r="H1471" i="2"/>
  <c r="H1469" i="2"/>
  <c r="H1467" i="2"/>
  <c r="J1459" i="2"/>
  <c r="K1459" i="2" s="1"/>
  <c r="J1457" i="2"/>
  <c r="H1455" i="2"/>
  <c r="J1447" i="2"/>
  <c r="H1445" i="2"/>
  <c r="J1439" i="2"/>
  <c r="J1437" i="2"/>
  <c r="H1435" i="2"/>
  <c r="J1427" i="2"/>
  <c r="K1427" i="2" s="1"/>
  <c r="H1425" i="2"/>
  <c r="H1423" i="2"/>
  <c r="H1421" i="2"/>
  <c r="H1419" i="2"/>
  <c r="J1411" i="2"/>
  <c r="K1411" i="2" s="1"/>
  <c r="J1409" i="2"/>
  <c r="K1409" i="2" s="1"/>
  <c r="H1407" i="2"/>
  <c r="J1474" i="2"/>
  <c r="H1472" i="2"/>
  <c r="J1460" i="2"/>
  <c r="H1458" i="2"/>
  <c r="H1456" i="2"/>
  <c r="J1450" i="2"/>
  <c r="J1448" i="2"/>
  <c r="H1446" i="2"/>
  <c r="J1440" i="2"/>
  <c r="J1438" i="2"/>
  <c r="H1436" i="2"/>
  <c r="J1428" i="2"/>
  <c r="H1426" i="2"/>
  <c r="J1412" i="2"/>
  <c r="H1410" i="2"/>
  <c r="H1408" i="2"/>
  <c r="J1394" i="2"/>
  <c r="K1394" i="2" s="1"/>
  <c r="J1392" i="2"/>
  <c r="K1392" i="2" s="1"/>
  <c r="J1390" i="2"/>
  <c r="K1390" i="2" s="1"/>
  <c r="J1388" i="2"/>
  <c r="K1388" i="2" s="1"/>
  <c r="J1386" i="2"/>
  <c r="K1386" i="2" s="1"/>
  <c r="H1384" i="2"/>
  <c r="I1384" i="2" s="1"/>
  <c r="H1382" i="2"/>
  <c r="J1475" i="2"/>
  <c r="H1473" i="2"/>
  <c r="J1461" i="2"/>
  <c r="H1459" i="2"/>
  <c r="H1457" i="2"/>
  <c r="J1451" i="2"/>
  <c r="J1449" i="2"/>
  <c r="H1447" i="2"/>
  <c r="J1441" i="2"/>
  <c r="H1439" i="2"/>
  <c r="H1437" i="2"/>
  <c r="J1429" i="2"/>
  <c r="H1427" i="2"/>
  <c r="J1413" i="2"/>
  <c r="K1413" i="2" s="1"/>
  <c r="H1411" i="2"/>
  <c r="H1409" i="2"/>
  <c r="J1399" i="2"/>
  <c r="K1399" i="2" s="1"/>
  <c r="J1397" i="2"/>
  <c r="K1397" i="2" s="1"/>
  <c r="J1395" i="2"/>
  <c r="K1395" i="2" s="1"/>
  <c r="J1393" i="2"/>
  <c r="K1393" i="2" s="1"/>
  <c r="J1391" i="2"/>
  <c r="K1391" i="2" s="1"/>
  <c r="H1389" i="2"/>
  <c r="I1389" i="2" s="1"/>
  <c r="H1387" i="2"/>
  <c r="I1387" i="2" s="1"/>
  <c r="H1385" i="2"/>
  <c r="H1383" i="2"/>
  <c r="H1474" i="2"/>
  <c r="J1462" i="2"/>
  <c r="H1460" i="2"/>
  <c r="J1452" i="2"/>
  <c r="H1450" i="2"/>
  <c r="H1448" i="2"/>
  <c r="J1442" i="2"/>
  <c r="H1440" i="2"/>
  <c r="H1438" i="2"/>
  <c r="J1432" i="2"/>
  <c r="J1430" i="2"/>
  <c r="H1428" i="2"/>
  <c r="J1414" i="2"/>
  <c r="H1412" i="2"/>
  <c r="J1404" i="2"/>
  <c r="J1402" i="2"/>
  <c r="J1400" i="2"/>
  <c r="J1398" i="2"/>
  <c r="J1396" i="2"/>
  <c r="H1394" i="2"/>
  <c r="H1392" i="2"/>
  <c r="H1390" i="2"/>
  <c r="H1388" i="2"/>
  <c r="H1386" i="2"/>
  <c r="J1362" i="2"/>
  <c r="K1362" i="2" s="1"/>
  <c r="H1360" i="2"/>
  <c r="J1354" i="2"/>
  <c r="H1352" i="2"/>
  <c r="J1344" i="2"/>
  <c r="K1344" i="2" s="1"/>
  <c r="H1342" i="2"/>
  <c r="H1475" i="2"/>
  <c r="J1465" i="2"/>
  <c r="K1465" i="2" s="1"/>
  <c r="J1463" i="2"/>
  <c r="H1461" i="2"/>
  <c r="J1453" i="2"/>
  <c r="K1453" i="2" s="1"/>
  <c r="H1451" i="2"/>
  <c r="H1449" i="2"/>
  <c r="J1443" i="2"/>
  <c r="K1443" i="2" s="1"/>
  <c r="H1441" i="2"/>
  <c r="J1433" i="2"/>
  <c r="K1433" i="2" s="1"/>
  <c r="J1431" i="2"/>
  <c r="H1429" i="2"/>
  <c r="J1417" i="2"/>
  <c r="J1415" i="2"/>
  <c r="H1413" i="2"/>
  <c r="J1405" i="2"/>
  <c r="J1403" i="2"/>
  <c r="J1401" i="2"/>
  <c r="H1399" i="2"/>
  <c r="H1397" i="2"/>
  <c r="H1395" i="2"/>
  <c r="H1393" i="2"/>
  <c r="H1391" i="2"/>
  <c r="J1470" i="2"/>
  <c r="K1470" i="2" s="1"/>
  <c r="J1468" i="2"/>
  <c r="K1468" i="2" s="1"/>
  <c r="J1466" i="2"/>
  <c r="K1466" i="2" s="1"/>
  <c r="J1464" i="2"/>
  <c r="K1464" i="2" s="1"/>
  <c r="H1462" i="2"/>
  <c r="J1454" i="2"/>
  <c r="K1454" i="2" s="1"/>
  <c r="H1452" i="2"/>
  <c r="J1444" i="2"/>
  <c r="K1444" i="2" s="1"/>
  <c r="H1442" i="2"/>
  <c r="J1434" i="2"/>
  <c r="K1434" i="2" s="1"/>
  <c r="H1432" i="2"/>
  <c r="I1432" i="2" s="1"/>
  <c r="H1430" i="2"/>
  <c r="J1424" i="2"/>
  <c r="K1424" i="2" s="1"/>
  <c r="J1422" i="2"/>
  <c r="K1422" i="2" s="1"/>
  <c r="J1420" i="2"/>
  <c r="K1420" i="2" s="1"/>
  <c r="J1418" i="2"/>
  <c r="K1418" i="2" s="1"/>
  <c r="J1416" i="2"/>
  <c r="K1416" i="2" s="1"/>
  <c r="H1414" i="2"/>
  <c r="J1406" i="2"/>
  <c r="K1406" i="2" s="1"/>
  <c r="H1404" i="2"/>
  <c r="I1404" i="2" s="1"/>
  <c r="H1402" i="2"/>
  <c r="H1400" i="2"/>
  <c r="H1398" i="2"/>
  <c r="H1396" i="2"/>
  <c r="J1380" i="2"/>
  <c r="K1380" i="2" s="1"/>
  <c r="J1378" i="2"/>
  <c r="K1378" i="2" s="1"/>
  <c r="J1376" i="2"/>
  <c r="K1376" i="2" s="1"/>
  <c r="J1374" i="2"/>
  <c r="K1374" i="2" s="1"/>
  <c r="J1372" i="2"/>
  <c r="K1372" i="2" s="1"/>
  <c r="J1370" i="2"/>
  <c r="K1370" i="2" s="1"/>
  <c r="J1368" i="2"/>
  <c r="K1368" i="2" s="1"/>
  <c r="J1367" i="2"/>
  <c r="K1367" i="2" s="1"/>
  <c r="J1366" i="2"/>
  <c r="K1366" i="2" s="1"/>
  <c r="J1365" i="2"/>
  <c r="K1365" i="2" s="1"/>
  <c r="J1364" i="2"/>
  <c r="H1362" i="2"/>
  <c r="J1356" i="2"/>
  <c r="H1354" i="2"/>
  <c r="J1348" i="2"/>
  <c r="K1348" i="2" s="1"/>
  <c r="J1346" i="2"/>
  <c r="H1344" i="2"/>
  <c r="J1338" i="2"/>
  <c r="H1336" i="2"/>
  <c r="J1330" i="2"/>
  <c r="K1330" i="2" s="1"/>
  <c r="J1471" i="2"/>
  <c r="K1471" i="2" s="1"/>
  <c r="J1421" i="2"/>
  <c r="K1421" i="2" s="1"/>
  <c r="H1417" i="2"/>
  <c r="J1407" i="2"/>
  <c r="H1403" i="2"/>
  <c r="H1401" i="2"/>
  <c r="J1389" i="2"/>
  <c r="K1389" i="2" s="1"/>
  <c r="J1381" i="2"/>
  <c r="J1377" i="2"/>
  <c r="J1373" i="2"/>
  <c r="H1359" i="2"/>
  <c r="J1357" i="2"/>
  <c r="H1353" i="2"/>
  <c r="J1350" i="2"/>
  <c r="K1350" i="2" s="1"/>
  <c r="J1347" i="2"/>
  <c r="H1346" i="2"/>
  <c r="J1343" i="2"/>
  <c r="K1343" i="2" s="1"/>
  <c r="J1339" i="2"/>
  <c r="H1338" i="2"/>
  <c r="J1329" i="2"/>
  <c r="K1329" i="2" s="1"/>
  <c r="J1328" i="2"/>
  <c r="K1328" i="2" s="1"/>
  <c r="H1326" i="2"/>
  <c r="H1302" i="2"/>
  <c r="I1302" i="2" s="1"/>
  <c r="H1300" i="2"/>
  <c r="J1294" i="2"/>
  <c r="K1294" i="2" s="1"/>
  <c r="J1292" i="2"/>
  <c r="K1292" i="2" s="1"/>
  <c r="H1290" i="2"/>
  <c r="J1261" i="2"/>
  <c r="K1261" i="2" s="1"/>
  <c r="J1259" i="2"/>
  <c r="K1259" i="2" s="1"/>
  <c r="J1257" i="2"/>
  <c r="K1257" i="2" s="1"/>
  <c r="J1255" i="2"/>
  <c r="K1255" i="2" s="1"/>
  <c r="J1253" i="2"/>
  <c r="K1253" i="2" s="1"/>
  <c r="J1251" i="2"/>
  <c r="K1251" i="2" s="1"/>
  <c r="H1249" i="2"/>
  <c r="I1249" i="2" s="1"/>
  <c r="H1247" i="2"/>
  <c r="H1443" i="2"/>
  <c r="H1433" i="2"/>
  <c r="H1431" i="2"/>
  <c r="J1419" i="2"/>
  <c r="J1363" i="2"/>
  <c r="H1347" i="2"/>
  <c r="J1334" i="2"/>
  <c r="K1334" i="2" s="1"/>
  <c r="H1333" i="2"/>
  <c r="H1329" i="2"/>
  <c r="H1327" i="2"/>
  <c r="J1469" i="2"/>
  <c r="K1469" i="2" s="1"/>
  <c r="H1463" i="2"/>
  <c r="J1435" i="2"/>
  <c r="K1435" i="2" s="1"/>
  <c r="J1387" i="2"/>
  <c r="K1387" i="2" s="1"/>
  <c r="H1381" i="2"/>
  <c r="H1377" i="2"/>
  <c r="H1465" i="2"/>
  <c r="I1465" i="2" s="1"/>
  <c r="H1453" i="2"/>
  <c r="J1445" i="2"/>
  <c r="K1445" i="2" s="1"/>
  <c r="H1363" i="2"/>
  <c r="H1334" i="2"/>
  <c r="J1331" i="2"/>
  <c r="H1330" i="2"/>
  <c r="J1323" i="2"/>
  <c r="K1323" i="2" s="1"/>
  <c r="J1321" i="2"/>
  <c r="K1321" i="2" s="1"/>
  <c r="J1319" i="2"/>
  <c r="K1319" i="2" s="1"/>
  <c r="J1316" i="2"/>
  <c r="J1314" i="2"/>
  <c r="K1314" i="2" s="1"/>
  <c r="J1312" i="2"/>
  <c r="J1310" i="2"/>
  <c r="J1297" i="2"/>
  <c r="K1297" i="2" s="1"/>
  <c r="H1295" i="2"/>
  <c r="J1287" i="2"/>
  <c r="K1287" i="2" s="1"/>
  <c r="H1285" i="2"/>
  <c r="I1285" i="2" s="1"/>
  <c r="H1283" i="2"/>
  <c r="H1281" i="2"/>
  <c r="I1281" i="2" s="1"/>
  <c r="H1279" i="2"/>
  <c r="H1277" i="2"/>
  <c r="I1277" i="2" s="1"/>
  <c r="H1275" i="2"/>
  <c r="H1273" i="2"/>
  <c r="I1273" i="2" s="1"/>
  <c r="H1271" i="2"/>
  <c r="H1269" i="2"/>
  <c r="I1269" i="2" s="1"/>
  <c r="H1267" i="2"/>
  <c r="H1262" i="2"/>
  <c r="H1260" i="2"/>
  <c r="H1254" i="2"/>
  <c r="J1467" i="2"/>
  <c r="K1467" i="2" s="1"/>
  <c r="J1385" i="2"/>
  <c r="K1385" i="2" s="1"/>
  <c r="J1379" i="2"/>
  <c r="J1375" i="2"/>
  <c r="J1371" i="2"/>
  <c r="J1361" i="2"/>
  <c r="K1361" i="2" s="1"/>
  <c r="H1355" i="2"/>
  <c r="H1351" i="2"/>
  <c r="H1348" i="2"/>
  <c r="J1345" i="2"/>
  <c r="J1341" i="2"/>
  <c r="K1341" i="2" s="1"/>
  <c r="H1340" i="2"/>
  <c r="J1336" i="2"/>
  <c r="H1335" i="2"/>
  <c r="J1324" i="2"/>
  <c r="J1322" i="2"/>
  <c r="J1320" i="2"/>
  <c r="J1318" i="2"/>
  <c r="K1318" i="2" s="1"/>
  <c r="J1317" i="2"/>
  <c r="J1315" i="2"/>
  <c r="J1313" i="2"/>
  <c r="J1311" i="2"/>
  <c r="J1309" i="2"/>
  <c r="K1309" i="2" s="1"/>
  <c r="J1308" i="2"/>
  <c r="K1308" i="2" s="1"/>
  <c r="J1307" i="2"/>
  <c r="K1307" i="2" s="1"/>
  <c r="J1306" i="2"/>
  <c r="K1306" i="2" s="1"/>
  <c r="J1305" i="2"/>
  <c r="K1305" i="2" s="1"/>
  <c r="J1304" i="2"/>
  <c r="J1298" i="2"/>
  <c r="H1296" i="2"/>
  <c r="J1288" i="2"/>
  <c r="H1286" i="2"/>
  <c r="H1284" i="2"/>
  <c r="H1282" i="2"/>
  <c r="H1280" i="2"/>
  <c r="H1278" i="2"/>
  <c r="H1276" i="2"/>
  <c r="H1274" i="2"/>
  <c r="H1272" i="2"/>
  <c r="H1270" i="2"/>
  <c r="H1268" i="2"/>
  <c r="H1266" i="2"/>
  <c r="H1265" i="2"/>
  <c r="H1264" i="2"/>
  <c r="H1263" i="2"/>
  <c r="J1455" i="2"/>
  <c r="K1455" i="2" s="1"/>
  <c r="J1425" i="2"/>
  <c r="K1425" i="2" s="1"/>
  <c r="H1358" i="2"/>
  <c r="J1352" i="2"/>
  <c r="J1349" i="2"/>
  <c r="J1337" i="2"/>
  <c r="J1332" i="2"/>
  <c r="H1331" i="2"/>
  <c r="J1325" i="2"/>
  <c r="H1323" i="2"/>
  <c r="H1321" i="2"/>
  <c r="H1319" i="2"/>
  <c r="H1316" i="2"/>
  <c r="H1314" i="2"/>
  <c r="H1312" i="2"/>
  <c r="H1310" i="2"/>
  <c r="J1303" i="2"/>
  <c r="J1299" i="2"/>
  <c r="H1297" i="2"/>
  <c r="J1289" i="2"/>
  <c r="H1287" i="2"/>
  <c r="H1379" i="2"/>
  <c r="H1375" i="2"/>
  <c r="H1371" i="2"/>
  <c r="J1369" i="2"/>
  <c r="H1361" i="2"/>
  <c r="J1359" i="2"/>
  <c r="K1359" i="2" s="1"/>
  <c r="J1353" i="2"/>
  <c r="K1353" i="2" s="1"/>
  <c r="H1345" i="2"/>
  <c r="H1341" i="2"/>
  <c r="J1326" i="2"/>
  <c r="H1324" i="2"/>
  <c r="H1369" i="2"/>
  <c r="H1350" i="2"/>
  <c r="H1320" i="2"/>
  <c r="H1317" i="2"/>
  <c r="H1308" i="2"/>
  <c r="I1308" i="2" s="1"/>
  <c r="H1299" i="2"/>
  <c r="H1293" i="2"/>
  <c r="I1293" i="2" s="1"/>
  <c r="H1288" i="2"/>
  <c r="J1286" i="2"/>
  <c r="K1286" i="2" s="1"/>
  <c r="J1282" i="2"/>
  <c r="K1282" i="2" s="1"/>
  <c r="J1278" i="2"/>
  <c r="K1278" i="2" s="1"/>
  <c r="J1274" i="2"/>
  <c r="K1274" i="2" s="1"/>
  <c r="J1270" i="2"/>
  <c r="K1270" i="2" s="1"/>
  <c r="J1258" i="2"/>
  <c r="K1258" i="2" s="1"/>
  <c r="H1248" i="2"/>
  <c r="J1240" i="2"/>
  <c r="K1240" i="2" s="1"/>
  <c r="J1238" i="2"/>
  <c r="K1238" i="2" s="1"/>
  <c r="J1236" i="2"/>
  <c r="K1236" i="2" s="1"/>
  <c r="H1234" i="2"/>
  <c r="I1234" i="2" s="1"/>
  <c r="H1232" i="2"/>
  <c r="H1230" i="2"/>
  <c r="H1373" i="2"/>
  <c r="J1360" i="2"/>
  <c r="K1360" i="2" s="1"/>
  <c r="H1343" i="2"/>
  <c r="J1340" i="2"/>
  <c r="K1340" i="2" s="1"/>
  <c r="J1333" i="2"/>
  <c r="H1311" i="2"/>
  <c r="J1302" i="2"/>
  <c r="H1301" i="2"/>
  <c r="J1283" i="2"/>
  <c r="K1283" i="2" s="1"/>
  <c r="J1279" i="2"/>
  <c r="K1279" i="2" s="1"/>
  <c r="J1275" i="2"/>
  <c r="K1275" i="2" s="1"/>
  <c r="J1271" i="2"/>
  <c r="K1271" i="2" s="1"/>
  <c r="J1267" i="2"/>
  <c r="K1267" i="2" s="1"/>
  <c r="J1266" i="2"/>
  <c r="K1266" i="2" s="1"/>
  <c r="H1258" i="2"/>
  <c r="I1258" i="2" s="1"/>
  <c r="H1257" i="2"/>
  <c r="J1252" i="2"/>
  <c r="K1252" i="2" s="1"/>
  <c r="H1250" i="2"/>
  <c r="J1243" i="2"/>
  <c r="J1241" i="2"/>
  <c r="J1239" i="2"/>
  <c r="H1237" i="2"/>
  <c r="H1235" i="2"/>
  <c r="H1233" i="2"/>
  <c r="J1423" i="2"/>
  <c r="K1423" i="2" s="1"/>
  <c r="H1405" i="2"/>
  <c r="H1318" i="2"/>
  <c r="I1318" i="2" s="1"/>
  <c r="H1306" i="2"/>
  <c r="I1306" i="2" s="1"/>
  <c r="H1294" i="2"/>
  <c r="J1291" i="2"/>
  <c r="K1291" i="2" s="1"/>
  <c r="J1263" i="2"/>
  <c r="H1252" i="2"/>
  <c r="H1251" i="2"/>
  <c r="J1246" i="2"/>
  <c r="K1246" i="2" s="1"/>
  <c r="J1244" i="2"/>
  <c r="K1244" i="2" s="1"/>
  <c r="J1242" i="2"/>
  <c r="K1242" i="2" s="1"/>
  <c r="H1240" i="2"/>
  <c r="I1240" i="2" s="1"/>
  <c r="H1238" i="2"/>
  <c r="H1236" i="2"/>
  <c r="J1224" i="2"/>
  <c r="K1224" i="2" s="1"/>
  <c r="J1222" i="2"/>
  <c r="K1222" i="2" s="1"/>
  <c r="J1220" i="2"/>
  <c r="K1220" i="2" s="1"/>
  <c r="H1218" i="2"/>
  <c r="J1208" i="2"/>
  <c r="K1208" i="2" s="1"/>
  <c r="H1206" i="2"/>
  <c r="J1198" i="2"/>
  <c r="K1198" i="2" s="1"/>
  <c r="J1196" i="2"/>
  <c r="K1196" i="2" s="1"/>
  <c r="H1194" i="2"/>
  <c r="I1194" i="2" s="1"/>
  <c r="H1192" i="2"/>
  <c r="J1184" i="2"/>
  <c r="K1184" i="2" s="1"/>
  <c r="J1182" i="2"/>
  <c r="K1182" i="2" s="1"/>
  <c r="H1180" i="2"/>
  <c r="H1357" i="2"/>
  <c r="J1351" i="2"/>
  <c r="K1351" i="2" s="1"/>
  <c r="H1349" i="2"/>
  <c r="J1342" i="2"/>
  <c r="J1335" i="2"/>
  <c r="K1335" i="2" s="1"/>
  <c r="H1315" i="2"/>
  <c r="H1309" i="2"/>
  <c r="I1309" i="2" s="1"/>
  <c r="H1303" i="2"/>
  <c r="J1300" i="2"/>
  <c r="J1295" i="2"/>
  <c r="K1295" i="2" s="1"/>
  <c r="H1289" i="2"/>
  <c r="H1259" i="2"/>
  <c r="J1245" i="2"/>
  <c r="H1243" i="2"/>
  <c r="H1241" i="2"/>
  <c r="H1239" i="2"/>
  <c r="J1225" i="2"/>
  <c r="J1223" i="2"/>
  <c r="J1221" i="2"/>
  <c r="H1219" i="2"/>
  <c r="J1213" i="2"/>
  <c r="J1211" i="2"/>
  <c r="H1337" i="2"/>
  <c r="H1304" i="2"/>
  <c r="H1291" i="2"/>
  <c r="J1284" i="2"/>
  <c r="J1280" i="2"/>
  <c r="J1276" i="2"/>
  <c r="J1272" i="2"/>
  <c r="J1268" i="2"/>
  <c r="H1415" i="2"/>
  <c r="H1332" i="2"/>
  <c r="H1328" i="2"/>
  <c r="H1322" i="2"/>
  <c r="H1307" i="2"/>
  <c r="I1307" i="2" s="1"/>
  <c r="H1298" i="2"/>
  <c r="J1285" i="2"/>
  <c r="K1285" i="2" s="1"/>
  <c r="J1281" i="2"/>
  <c r="K1281" i="2" s="1"/>
  <c r="J1277" i="2"/>
  <c r="K1277" i="2" s="1"/>
  <c r="J1273" i="2"/>
  <c r="K1273" i="2" s="1"/>
  <c r="J1269" i="2"/>
  <c r="K1269" i="2" s="1"/>
  <c r="J1264" i="2"/>
  <c r="K1264" i="2" s="1"/>
  <c r="J1254" i="2"/>
  <c r="H1245" i="2"/>
  <c r="J1231" i="2"/>
  <c r="K1231" i="2" s="1"/>
  <c r="J1229" i="2"/>
  <c r="K1229" i="2" s="1"/>
  <c r="J1227" i="2"/>
  <c r="H1225" i="2"/>
  <c r="H1223" i="2"/>
  <c r="H1221" i="2"/>
  <c r="J1215" i="2"/>
  <c r="H1213" i="2"/>
  <c r="I1213" i="2" s="1"/>
  <c r="H1211" i="2"/>
  <c r="I1211" i="2" s="1"/>
  <c r="H1209" i="2"/>
  <c r="J1201" i="2"/>
  <c r="H1199" i="2"/>
  <c r="J1189" i="2"/>
  <c r="K1189" i="2" s="1"/>
  <c r="H1187" i="2"/>
  <c r="H1185" i="2"/>
  <c r="H1183" i="2"/>
  <c r="J1177" i="2"/>
  <c r="K1177" i="2" s="1"/>
  <c r="J1175" i="2"/>
  <c r="K1175" i="2" s="1"/>
  <c r="J1173" i="2"/>
  <c r="J1171" i="2"/>
  <c r="H1169" i="2"/>
  <c r="H1339" i="2"/>
  <c r="H1325" i="2"/>
  <c r="H1313" i="2"/>
  <c r="J1296" i="2"/>
  <c r="K1296" i="2" s="1"/>
  <c r="J1290" i="2"/>
  <c r="H1261" i="2"/>
  <c r="J1256" i="2"/>
  <c r="J1249" i="2"/>
  <c r="J1248" i="2"/>
  <c r="J1383" i="2"/>
  <c r="K1383" i="2" s="1"/>
  <c r="J1355" i="2"/>
  <c r="J1327" i="2"/>
  <c r="J1265" i="2"/>
  <c r="K1265" i="2" s="1"/>
  <c r="J1235" i="2"/>
  <c r="K1235" i="2" s="1"/>
  <c r="H1231" i="2"/>
  <c r="I1231" i="2" s="1"/>
  <c r="J1226" i="2"/>
  <c r="H1216" i="2"/>
  <c r="H1210" i="2"/>
  <c r="J1207" i="2"/>
  <c r="K1207" i="2" s="1"/>
  <c r="J1199" i="2"/>
  <c r="J1185" i="2"/>
  <c r="J1176" i="2"/>
  <c r="J1170" i="2"/>
  <c r="K1170" i="2" s="1"/>
  <c r="J1165" i="2"/>
  <c r="K1165" i="2" s="1"/>
  <c r="H1164" i="2"/>
  <c r="I1164" i="2" s="1"/>
  <c r="H1163" i="2"/>
  <c r="J1153" i="2"/>
  <c r="K1153" i="2" s="1"/>
  <c r="H1151" i="2"/>
  <c r="I1151" i="2" s="1"/>
  <c r="H1149" i="2"/>
  <c r="I1149" i="2" s="1"/>
  <c r="H1147" i="2"/>
  <c r="I1147" i="2" s="1"/>
  <c r="H1145" i="2"/>
  <c r="H1143" i="2"/>
  <c r="I1143" i="2" s="1"/>
  <c r="J1141" i="2"/>
  <c r="K1141" i="2" s="1"/>
  <c r="H1139" i="2"/>
  <c r="I1139" i="2" s="1"/>
  <c r="H1137" i="2"/>
  <c r="I1137" i="2" s="1"/>
  <c r="H1135" i="2"/>
  <c r="H1133" i="2"/>
  <c r="H1131" i="2"/>
  <c r="H1129" i="2"/>
  <c r="H1127" i="2"/>
  <c r="H1125" i="2"/>
  <c r="H1123" i="2"/>
  <c r="H1121" i="2"/>
  <c r="H1119" i="2"/>
  <c r="H1117" i="2"/>
  <c r="H1115" i="2"/>
  <c r="I1115" i="2" s="1"/>
  <c r="H1114" i="2"/>
  <c r="I1114" i="2" s="1"/>
  <c r="H1113" i="2"/>
  <c r="H1112" i="2"/>
  <c r="H1111" i="2"/>
  <c r="I1111" i="2" s="1"/>
  <c r="H1110" i="2"/>
  <c r="I1110" i="2" s="1"/>
  <c r="H1109" i="2"/>
  <c r="H1107" i="2"/>
  <c r="J1097" i="2"/>
  <c r="K1097" i="2" s="1"/>
  <c r="J1094" i="2"/>
  <c r="K1094" i="2" s="1"/>
  <c r="H1092" i="2"/>
  <c r="I1092" i="2" s="1"/>
  <c r="H1090" i="2"/>
  <c r="I1090" i="2" s="1"/>
  <c r="H1088" i="2"/>
  <c r="I1088" i="2" s="1"/>
  <c r="H1086" i="2"/>
  <c r="H1084" i="2"/>
  <c r="H1255" i="2"/>
  <c r="I1255" i="2" s="1"/>
  <c r="J1247" i="2"/>
  <c r="J1232" i="2"/>
  <c r="J1217" i="2"/>
  <c r="K1217" i="2" s="1"/>
  <c r="H1214" i="2"/>
  <c r="J1204" i="2"/>
  <c r="J1203" i="2"/>
  <c r="K1203" i="2" s="1"/>
  <c r="H1202" i="2"/>
  <c r="J1194" i="2"/>
  <c r="K1194" i="2" s="1"/>
  <c r="J1193" i="2"/>
  <c r="H1189" i="2"/>
  <c r="J1181" i="2"/>
  <c r="J1154" i="2"/>
  <c r="H1152" i="2"/>
  <c r="H1150" i="2"/>
  <c r="H1148" i="2"/>
  <c r="H1146" i="2"/>
  <c r="H1253" i="2"/>
  <c r="H1229" i="2"/>
  <c r="H1226" i="2"/>
  <c r="H1220" i="2"/>
  <c r="J1212" i="2"/>
  <c r="H1207" i="2"/>
  <c r="J1200" i="2"/>
  <c r="K1200" i="2" s="1"/>
  <c r="J1195" i="2"/>
  <c r="K1195" i="2" s="1"/>
  <c r="J1190" i="2"/>
  <c r="J1186" i="2"/>
  <c r="K1186" i="2" s="1"/>
  <c r="J1178" i="2"/>
  <c r="H1177" i="2"/>
  <c r="I1177" i="2" s="1"/>
  <c r="H1176" i="2"/>
  <c r="J1172" i="2"/>
  <c r="H1170" i="2"/>
  <c r="J1166" i="2"/>
  <c r="K1166" i="2" s="1"/>
  <c r="H1165" i="2"/>
  <c r="J1155" i="2"/>
  <c r="K1155" i="2" s="1"/>
  <c r="H1153" i="2"/>
  <c r="H1141" i="2"/>
  <c r="H1305" i="2"/>
  <c r="I1305" i="2" s="1"/>
  <c r="H1256" i="2"/>
  <c r="I1256" i="2" s="1"/>
  <c r="H1224" i="2"/>
  <c r="H1217" i="2"/>
  <c r="H1208" i="2"/>
  <c r="J1205" i="2"/>
  <c r="K1205" i="2" s="1"/>
  <c r="H1204" i="2"/>
  <c r="I1204" i="2" s="1"/>
  <c r="H1203" i="2"/>
  <c r="H1193" i="2"/>
  <c r="J1187" i="2"/>
  <c r="H1181" i="2"/>
  <c r="H1172" i="2"/>
  <c r="H1171" i="2"/>
  <c r="J1157" i="2"/>
  <c r="K1157" i="2" s="1"/>
  <c r="J1156" i="2"/>
  <c r="K1156" i="2" s="1"/>
  <c r="H1154" i="2"/>
  <c r="J1104" i="2"/>
  <c r="K1104" i="2" s="1"/>
  <c r="J1102" i="2"/>
  <c r="K1102" i="2" s="1"/>
  <c r="J1100" i="2"/>
  <c r="K1100" i="2" s="1"/>
  <c r="H1098" i="2"/>
  <c r="H1096" i="2"/>
  <c r="I1096" i="2" s="1"/>
  <c r="H1095" i="2"/>
  <c r="J1077" i="2"/>
  <c r="K1077" i="2" s="1"/>
  <c r="J1075" i="2"/>
  <c r="K1075" i="2" s="1"/>
  <c r="H1073" i="2"/>
  <c r="H1071" i="2"/>
  <c r="I1071" i="2" s="1"/>
  <c r="H1070" i="2"/>
  <c r="J1060" i="2"/>
  <c r="K1060" i="2" s="1"/>
  <c r="J1058" i="2"/>
  <c r="K1058" i="2" s="1"/>
  <c r="H1056" i="2"/>
  <c r="H1054" i="2"/>
  <c r="H1052" i="2"/>
  <c r="I1052" i="2" s="1"/>
  <c r="H1051" i="2"/>
  <c r="H1049" i="2"/>
  <c r="I1049" i="2" s="1"/>
  <c r="H1048" i="2"/>
  <c r="H1046" i="2"/>
  <c r="H1044" i="2"/>
  <c r="H1042" i="2"/>
  <c r="H1040" i="2"/>
  <c r="I1040" i="2" s="1"/>
  <c r="H1039" i="2"/>
  <c r="H1037" i="2"/>
  <c r="H1035" i="2"/>
  <c r="J1015" i="2"/>
  <c r="K1015" i="2" s="1"/>
  <c r="J1013" i="2"/>
  <c r="K1013" i="2" s="1"/>
  <c r="J1011" i="2"/>
  <c r="J1009" i="2"/>
  <c r="J1007" i="2"/>
  <c r="K1007" i="2" s="1"/>
  <c r="J995" i="2"/>
  <c r="J993" i="2"/>
  <c r="K993" i="2" s="1"/>
  <c r="J991" i="2"/>
  <c r="K991" i="2" s="1"/>
  <c r="J989" i="2"/>
  <c r="K989" i="2" s="1"/>
  <c r="J988" i="2"/>
  <c r="K988" i="2" s="1"/>
  <c r="J987" i="2"/>
  <c r="K987" i="2" s="1"/>
  <c r="J986" i="2"/>
  <c r="J984" i="2"/>
  <c r="K984" i="2" s="1"/>
  <c r="J982" i="2"/>
  <c r="J980" i="2"/>
  <c r="J978" i="2"/>
  <c r="H950" i="2"/>
  <c r="J948" i="2"/>
  <c r="K948" i="2" s="1"/>
  <c r="J1233" i="2"/>
  <c r="K1233" i="2" s="1"/>
  <c r="J1218" i="2"/>
  <c r="K1218" i="2" s="1"/>
  <c r="H1215" i="2"/>
  <c r="H1212" i="2"/>
  <c r="J1209" i="2"/>
  <c r="H1200" i="2"/>
  <c r="J1197" i="2"/>
  <c r="H1195" i="2"/>
  <c r="J1191" i="2"/>
  <c r="K1191" i="2" s="1"/>
  <c r="H1190" i="2"/>
  <c r="H1186" i="2"/>
  <c r="H1182" i="2"/>
  <c r="J1179" i="2"/>
  <c r="K1179" i="2" s="1"/>
  <c r="H1178" i="2"/>
  <c r="J1174" i="2"/>
  <c r="J1167" i="2"/>
  <c r="H1166" i="2"/>
  <c r="J1162" i="2"/>
  <c r="J1159" i="2"/>
  <c r="J1158" i="2"/>
  <c r="H1155" i="2"/>
  <c r="J1301" i="2"/>
  <c r="K1301" i="2" s="1"/>
  <c r="H1292" i="2"/>
  <c r="J1262" i="2"/>
  <c r="K1262" i="2" s="1"/>
  <c r="J1250" i="2"/>
  <c r="K1250" i="2" s="1"/>
  <c r="J1234" i="2"/>
  <c r="J1230" i="2"/>
  <c r="H1227" i="2"/>
  <c r="H1205" i="2"/>
  <c r="H1197" i="2"/>
  <c r="H1196" i="2"/>
  <c r="J1188" i="2"/>
  <c r="K1188" i="2" s="1"/>
  <c r="J1183" i="2"/>
  <c r="H1174" i="2"/>
  <c r="H1173" i="2"/>
  <c r="J1168" i="2"/>
  <c r="K1168" i="2" s="1"/>
  <c r="J1161" i="2"/>
  <c r="K1161" i="2" s="1"/>
  <c r="J1160" i="2"/>
  <c r="K1160" i="2" s="1"/>
  <c r="H1157" i="2"/>
  <c r="I1157" i="2" s="1"/>
  <c r="H1156" i="2"/>
  <c r="J1144" i="2"/>
  <c r="K1144" i="2" s="1"/>
  <c r="J1134" i="2"/>
  <c r="K1134" i="2" s="1"/>
  <c r="J1132" i="2"/>
  <c r="K1132" i="2" s="1"/>
  <c r="J1130" i="2"/>
  <c r="K1130" i="2" s="1"/>
  <c r="J1128" i="2"/>
  <c r="K1128" i="2" s="1"/>
  <c r="J1126" i="2"/>
  <c r="K1126" i="2" s="1"/>
  <c r="J1124" i="2"/>
  <c r="K1124" i="2" s="1"/>
  <c r="J1122" i="2"/>
  <c r="K1122" i="2" s="1"/>
  <c r="J1120" i="2"/>
  <c r="K1120" i="2" s="1"/>
  <c r="J1118" i="2"/>
  <c r="K1118" i="2" s="1"/>
  <c r="J1116" i="2"/>
  <c r="K1116" i="2" s="1"/>
  <c r="J1108" i="2"/>
  <c r="K1108" i="2" s="1"/>
  <c r="J1106" i="2"/>
  <c r="K1106" i="2" s="1"/>
  <c r="H1104" i="2"/>
  <c r="I1104" i="2" s="1"/>
  <c r="H1102" i="2"/>
  <c r="I1102" i="2" s="1"/>
  <c r="H1100" i="2"/>
  <c r="J1085" i="2"/>
  <c r="K1085" i="2" s="1"/>
  <c r="J1083" i="2"/>
  <c r="K1083" i="2" s="1"/>
  <c r="J1081" i="2"/>
  <c r="K1081" i="2" s="1"/>
  <c r="J1079" i="2"/>
  <c r="H1077" i="2"/>
  <c r="H1075" i="2"/>
  <c r="J1064" i="2"/>
  <c r="J1062" i="2"/>
  <c r="K1062" i="2" s="1"/>
  <c r="H1060" i="2"/>
  <c r="H1058" i="2"/>
  <c r="H1246" i="2"/>
  <c r="H1244" i="2"/>
  <c r="J1237" i="2"/>
  <c r="K1237" i="2" s="1"/>
  <c r="J1228" i="2"/>
  <c r="H1222" i="2"/>
  <c r="J1216" i="2"/>
  <c r="J1210" i="2"/>
  <c r="J1206" i="2"/>
  <c r="K1206" i="2" s="1"/>
  <c r="H1201" i="2"/>
  <c r="H1191" i="2"/>
  <c r="H1179" i="2"/>
  <c r="H1167" i="2"/>
  <c r="J1164" i="2"/>
  <c r="J1163" i="2"/>
  <c r="H1162" i="2"/>
  <c r="H1159" i="2"/>
  <c r="H1158" i="2"/>
  <c r="J1151" i="2"/>
  <c r="J1149" i="2"/>
  <c r="J1147" i="2"/>
  <c r="J1145" i="2"/>
  <c r="J1143" i="2"/>
  <c r="J1139" i="2"/>
  <c r="J1137" i="2"/>
  <c r="J1135" i="2"/>
  <c r="J1133" i="2"/>
  <c r="J1131" i="2"/>
  <c r="J1129" i="2"/>
  <c r="J1127" i="2"/>
  <c r="J1125" i="2"/>
  <c r="J1123" i="2"/>
  <c r="J1121" i="2"/>
  <c r="J1119" i="2"/>
  <c r="J1117" i="2"/>
  <c r="J1115" i="2"/>
  <c r="K1115" i="2" s="1"/>
  <c r="J1114" i="2"/>
  <c r="K1114" i="2" s="1"/>
  <c r="J1113" i="2"/>
  <c r="K1113" i="2" s="1"/>
  <c r="J1112" i="2"/>
  <c r="K1112" i="2" s="1"/>
  <c r="J1111" i="2"/>
  <c r="K1111" i="2" s="1"/>
  <c r="J1110" i="2"/>
  <c r="K1110" i="2" s="1"/>
  <c r="J1109" i="2"/>
  <c r="J1107" i="2"/>
  <c r="H1105" i="2"/>
  <c r="H1103" i="2"/>
  <c r="H1101" i="2"/>
  <c r="J1092" i="2"/>
  <c r="J1090" i="2"/>
  <c r="J1088" i="2"/>
  <c r="J1086" i="2"/>
  <c r="J1084" i="2"/>
  <c r="H1082" i="2"/>
  <c r="H1080" i="2"/>
  <c r="H1078" i="2"/>
  <c r="J1067" i="2"/>
  <c r="J1065" i="2"/>
  <c r="H1063" i="2"/>
  <c r="H1061" i="2"/>
  <c r="J1293" i="2"/>
  <c r="K1293" i="2" s="1"/>
  <c r="J1260" i="2"/>
  <c r="K1260" i="2" s="1"/>
  <c r="H1242" i="2"/>
  <c r="H1228" i="2"/>
  <c r="J1219" i="2"/>
  <c r="J1214" i="2"/>
  <c r="J1180" i="2"/>
  <c r="J1169" i="2"/>
  <c r="J1098" i="2"/>
  <c r="J1089" i="2"/>
  <c r="J1073" i="2"/>
  <c r="K1073" i="2" s="1"/>
  <c r="H1072" i="2"/>
  <c r="I1072" i="2" s="1"/>
  <c r="H1068" i="2"/>
  <c r="H1065" i="2"/>
  <c r="H1062" i="2"/>
  <c r="H1059" i="2"/>
  <c r="J1053" i="2"/>
  <c r="K1053" i="2" s="1"/>
  <c r="J1051" i="2"/>
  <c r="K1051" i="2" s="1"/>
  <c r="H1050" i="2"/>
  <c r="I1050" i="2" s="1"/>
  <c r="J1037" i="2"/>
  <c r="K1037" i="2" s="1"/>
  <c r="H1036" i="2"/>
  <c r="I1036" i="2" s="1"/>
  <c r="J1148" i="2"/>
  <c r="H1140" i="2"/>
  <c r="J1078" i="2"/>
  <c r="J1074" i="2"/>
  <c r="K1074" i="2" s="1"/>
  <c r="J1069" i="2"/>
  <c r="K1069" i="2" s="1"/>
  <c r="J1063" i="2"/>
  <c r="J1055" i="2"/>
  <c r="K1055" i="2" s="1"/>
  <c r="J1052" i="2"/>
  <c r="K1052" i="2" s="1"/>
  <c r="J1041" i="2"/>
  <c r="K1041" i="2" s="1"/>
  <c r="J1039" i="2"/>
  <c r="K1039" i="2" s="1"/>
  <c r="H1038" i="2"/>
  <c r="I1038" i="2" s="1"/>
  <c r="J1021" i="2"/>
  <c r="K1021" i="2" s="1"/>
  <c r="J1020" i="2"/>
  <c r="K1020" i="2" s="1"/>
  <c r="H1019" i="2"/>
  <c r="J1014" i="2"/>
  <c r="H1013" i="2"/>
  <c r="J1006" i="2"/>
  <c r="J1202" i="2"/>
  <c r="J1192" i="2"/>
  <c r="H1160" i="2"/>
  <c r="J1146" i="2"/>
  <c r="H1144" i="2"/>
  <c r="J1138" i="2"/>
  <c r="J1105" i="2"/>
  <c r="J1101" i="2"/>
  <c r="J1095" i="2"/>
  <c r="J1093" i="2"/>
  <c r="H1089" i="2"/>
  <c r="H1081" i="2"/>
  <c r="J1099" i="2"/>
  <c r="K1099" i="2" s="1"/>
  <c r="J1087" i="2"/>
  <c r="J1082" i="2"/>
  <c r="H1074" i="2"/>
  <c r="H1069" i="2"/>
  <c r="J1056" i="2"/>
  <c r="K1056" i="2" s="1"/>
  <c r="H1055" i="2"/>
  <c r="I1055" i="2" s="1"/>
  <c r="J1045" i="2"/>
  <c r="K1045" i="2" s="1"/>
  <c r="J1042" i="2"/>
  <c r="K1042" i="2" s="1"/>
  <c r="H1041" i="2"/>
  <c r="I1041" i="2" s="1"/>
  <c r="J1028" i="2"/>
  <c r="J1026" i="2"/>
  <c r="K1026" i="2" s="1"/>
  <c r="J1024" i="2"/>
  <c r="H1021" i="2"/>
  <c r="I1021" i="2" s="1"/>
  <c r="H1020" i="2"/>
  <c r="J1016" i="2"/>
  <c r="H1015" i="2"/>
  <c r="I1015" i="2" s="1"/>
  <c r="H1014" i="2"/>
  <c r="J1008" i="2"/>
  <c r="H1007" i="2"/>
  <c r="I1007" i="2" s="1"/>
  <c r="H1006" i="2"/>
  <c r="H1005" i="2"/>
  <c r="H1175" i="2"/>
  <c r="H1168" i="2"/>
  <c r="H1138" i="2"/>
  <c r="J1136" i="2"/>
  <c r="H1134" i="2"/>
  <c r="H1132" i="2"/>
  <c r="H1130" i="2"/>
  <c r="H1128" i="2"/>
  <c r="H1126" i="2"/>
  <c r="H1124" i="2"/>
  <c r="H1122" i="2"/>
  <c r="H1120" i="2"/>
  <c r="H1118" i="2"/>
  <c r="H1116" i="2"/>
  <c r="H1108" i="2"/>
  <c r="H1093" i="2"/>
  <c r="J1076" i="2"/>
  <c r="K1076" i="2" s="1"/>
  <c r="H1066" i="2"/>
  <c r="J1061" i="2"/>
  <c r="J1057" i="2"/>
  <c r="K1057" i="2" s="1"/>
  <c r="J1047" i="2"/>
  <c r="K1047" i="2" s="1"/>
  <c r="J1044" i="2"/>
  <c r="H1043" i="2"/>
  <c r="I1043" i="2" s="1"/>
  <c r="J1033" i="2"/>
  <c r="J1031" i="2"/>
  <c r="J1029" i="2"/>
  <c r="J1027" i="2"/>
  <c r="J1025" i="2"/>
  <c r="J1023" i="2"/>
  <c r="H1022" i="2"/>
  <c r="H985" i="2"/>
  <c r="H984" i="2"/>
  <c r="J977" i="2"/>
  <c r="J968" i="2"/>
  <c r="J967" i="2"/>
  <c r="H964" i="2"/>
  <c r="I964" i="2" s="1"/>
  <c r="H1184" i="2"/>
  <c r="H1161" i="2"/>
  <c r="J1152" i="2"/>
  <c r="H1099" i="2"/>
  <c r="J1096" i="2"/>
  <c r="K1096" i="2" s="1"/>
  <c r="J1091" i="2"/>
  <c r="H1087" i="2"/>
  <c r="H1085" i="2"/>
  <c r="H1079" i="2"/>
  <c r="H1076" i="2"/>
  <c r="J1070" i="2"/>
  <c r="H1067" i="2"/>
  <c r="I1067" i="2" s="1"/>
  <c r="H1064" i="2"/>
  <c r="J1046" i="2"/>
  <c r="H1045" i="2"/>
  <c r="I1045" i="2" s="1"/>
  <c r="J1034" i="2"/>
  <c r="K1034" i="2" s="1"/>
  <c r="J1032" i="2"/>
  <c r="K1032" i="2" s="1"/>
  <c r="J1030" i="2"/>
  <c r="K1030" i="2" s="1"/>
  <c r="H1028" i="2"/>
  <c r="I1028" i="2" s="1"/>
  <c r="H1026" i="2"/>
  <c r="I1026" i="2" s="1"/>
  <c r="H1024" i="2"/>
  <c r="I1024" i="2" s="1"/>
  <c r="J1018" i="2"/>
  <c r="J1017" i="2"/>
  <c r="H1016" i="2"/>
  <c r="J1010" i="2"/>
  <c r="H1009" i="2"/>
  <c r="H1008" i="2"/>
  <c r="J1002" i="2"/>
  <c r="J1001" i="2"/>
  <c r="H1000" i="2"/>
  <c r="H999" i="2"/>
  <c r="J994" i="2"/>
  <c r="H993" i="2"/>
  <c r="J979" i="2"/>
  <c r="J976" i="2"/>
  <c r="J969" i="2"/>
  <c r="H966" i="2"/>
  <c r="H965" i="2"/>
  <c r="H1198" i="2"/>
  <c r="H1188" i="2"/>
  <c r="J1142" i="2"/>
  <c r="H1136" i="2"/>
  <c r="J1150" i="2"/>
  <c r="H1142" i="2"/>
  <c r="J1140" i="2"/>
  <c r="H1091" i="2"/>
  <c r="J1048" i="2"/>
  <c r="J1043" i="2"/>
  <c r="K1043" i="2" s="1"/>
  <c r="J1040" i="2"/>
  <c r="K1040" i="2" s="1"/>
  <c r="H1029" i="2"/>
  <c r="H1023" i="2"/>
  <c r="J1019" i="2"/>
  <c r="K1019" i="2" s="1"/>
  <c r="H1012" i="2"/>
  <c r="J1004" i="2"/>
  <c r="H1003" i="2"/>
  <c r="H986" i="2"/>
  <c r="H981" i="2"/>
  <c r="H978" i="2"/>
  <c r="H970" i="2"/>
  <c r="H967" i="2"/>
  <c r="J963" i="2"/>
  <c r="K963" i="2" s="1"/>
  <c r="J954" i="2"/>
  <c r="K954" i="2" s="1"/>
  <c r="J943" i="2"/>
  <c r="K943" i="2" s="1"/>
  <c r="J941" i="2"/>
  <c r="K941" i="2" s="1"/>
  <c r="J939" i="2"/>
  <c r="K939" i="2" s="1"/>
  <c r="H937" i="2"/>
  <c r="I937" i="2" s="1"/>
  <c r="H935" i="2"/>
  <c r="I935" i="2" s="1"/>
  <c r="H933" i="2"/>
  <c r="I933" i="2" s="1"/>
  <c r="H931" i="2"/>
  <c r="I931" i="2" s="1"/>
  <c r="H929" i="2"/>
  <c r="I929" i="2" s="1"/>
  <c r="H927" i="2"/>
  <c r="J911" i="2"/>
  <c r="J909" i="2"/>
  <c r="K909" i="2" s="1"/>
  <c r="H907" i="2"/>
  <c r="H905" i="2"/>
  <c r="H903" i="2"/>
  <c r="J879" i="2"/>
  <c r="K879" i="2" s="1"/>
  <c r="J877" i="2"/>
  <c r="K877" i="2" s="1"/>
  <c r="J875" i="2"/>
  <c r="J873" i="2"/>
  <c r="K873" i="2" s="1"/>
  <c r="J871" i="2"/>
  <c r="J1103" i="2"/>
  <c r="J1080" i="2"/>
  <c r="H1032" i="2"/>
  <c r="H1004" i="2"/>
  <c r="I1004" i="2" s="1"/>
  <c r="H996" i="2"/>
  <c r="J983" i="2"/>
  <c r="J973" i="2"/>
  <c r="J972" i="2"/>
  <c r="K972" i="2" s="1"/>
  <c r="H971" i="2"/>
  <c r="I971" i="2" s="1"/>
  <c r="H968" i="2"/>
  <c r="J964" i="2"/>
  <c r="K964" i="2" s="1"/>
  <c r="H962" i="2"/>
  <c r="I962" i="2" s="1"/>
  <c r="H961" i="2"/>
  <c r="J957" i="2"/>
  <c r="J956" i="2"/>
  <c r="K956" i="2" s="1"/>
  <c r="H955" i="2"/>
  <c r="I955" i="2" s="1"/>
  <c r="J953" i="2"/>
  <c r="J945" i="2"/>
  <c r="J944" i="2"/>
  <c r="J942" i="2"/>
  <c r="H940" i="2"/>
  <c r="H938" i="2"/>
  <c r="H936" i="2"/>
  <c r="H934" i="2"/>
  <c r="H932" i="2"/>
  <c r="H930" i="2"/>
  <c r="H928" i="2"/>
  <c r="J914" i="2"/>
  <c r="J912" i="2"/>
  <c r="J910" i="2"/>
  <c r="H908" i="2"/>
  <c r="J886" i="2"/>
  <c r="J884" i="2"/>
  <c r="J882" i="2"/>
  <c r="J1072" i="2"/>
  <c r="K1072" i="2" s="1"/>
  <c r="J1071" i="2"/>
  <c r="K1071" i="2" s="1"/>
  <c r="J1068" i="2"/>
  <c r="J1066" i="2"/>
  <c r="J1038" i="2"/>
  <c r="K1038" i="2" s="1"/>
  <c r="J1035" i="2"/>
  <c r="K1035" i="2" s="1"/>
  <c r="J998" i="2"/>
  <c r="J997" i="2"/>
  <c r="K997" i="2" s="1"/>
  <c r="H987" i="2"/>
  <c r="I987" i="2" s="1"/>
  <c r="H983" i="2"/>
  <c r="H982" i="2"/>
  <c r="H979" i="2"/>
  <c r="H963" i="2"/>
  <c r="H954" i="2"/>
  <c r="I954" i="2" s="1"/>
  <c r="J952" i="2"/>
  <c r="K952" i="2" s="1"/>
  <c r="H943" i="2"/>
  <c r="I943" i="2" s="1"/>
  <c r="H941" i="2"/>
  <c r="H939" i="2"/>
  <c r="H1033" i="2"/>
  <c r="H1030" i="2"/>
  <c r="H1027" i="2"/>
  <c r="J1022" i="2"/>
  <c r="K1022" i="2" s="1"/>
  <c r="H1017" i="2"/>
  <c r="J1005" i="2"/>
  <c r="K1005" i="2" s="1"/>
  <c r="H1001" i="2"/>
  <c r="J975" i="2"/>
  <c r="J974" i="2"/>
  <c r="K974" i="2" s="1"/>
  <c r="H973" i="2"/>
  <c r="I973" i="2" s="1"/>
  <c r="H972" i="2"/>
  <c r="J965" i="2"/>
  <c r="K965" i="2" s="1"/>
  <c r="J959" i="2"/>
  <c r="K959" i="2" s="1"/>
  <c r="J958" i="2"/>
  <c r="K958" i="2" s="1"/>
  <c r="H957" i="2"/>
  <c r="I957" i="2" s="1"/>
  <c r="H956" i="2"/>
  <c r="H953" i="2"/>
  <c r="I953" i="2" s="1"/>
  <c r="J951" i="2"/>
  <c r="K951" i="2" s="1"/>
  <c r="J947" i="2"/>
  <c r="J946" i="2"/>
  <c r="K946" i="2" s="1"/>
  <c r="H945" i="2"/>
  <c r="I945" i="2" s="1"/>
  <c r="H944" i="2"/>
  <c r="H942" i="2"/>
  <c r="J920" i="2"/>
  <c r="K920" i="2" s="1"/>
  <c r="H1106" i="2"/>
  <c r="H1094" i="2"/>
  <c r="H1053" i="2"/>
  <c r="I1053" i="2" s="1"/>
  <c r="J1050" i="2"/>
  <c r="K1050" i="2" s="1"/>
  <c r="J1049" i="2"/>
  <c r="K1049" i="2" s="1"/>
  <c r="J1036" i="2"/>
  <c r="K1036" i="2" s="1"/>
  <c r="H1010" i="2"/>
  <c r="H998" i="2"/>
  <c r="H997" i="2"/>
  <c r="H994" i="2"/>
  <c r="J990" i="2"/>
  <c r="K990" i="2" s="1"/>
  <c r="H988" i="2"/>
  <c r="H969" i="2"/>
  <c r="H1083" i="2"/>
  <c r="J1059" i="2"/>
  <c r="K1059" i="2" s="1"/>
  <c r="H1047" i="2"/>
  <c r="I1047" i="2" s="1"/>
  <c r="H1031" i="2"/>
  <c r="H1002" i="2"/>
  <c r="J999" i="2"/>
  <c r="H990" i="2"/>
  <c r="H989" i="2"/>
  <c r="J985" i="2"/>
  <c r="K985" i="2" s="1"/>
  <c r="H976" i="2"/>
  <c r="H975" i="2"/>
  <c r="I975" i="2" s="1"/>
  <c r="H974" i="2"/>
  <c r="J966" i="2"/>
  <c r="J960" i="2"/>
  <c r="H959" i="2"/>
  <c r="H958" i="2"/>
  <c r="H951" i="2"/>
  <c r="I951" i="2" s="1"/>
  <c r="H949" i="2"/>
  <c r="H948" i="2"/>
  <c r="I948" i="2" s="1"/>
  <c r="H947" i="2"/>
  <c r="I947" i="2" s="1"/>
  <c r="H946" i="2"/>
  <c r="J926" i="2"/>
  <c r="K926" i="2" s="1"/>
  <c r="J924" i="2"/>
  <c r="K924" i="2" s="1"/>
  <c r="J922" i="2"/>
  <c r="K922" i="2" s="1"/>
  <c r="H920" i="2"/>
  <c r="I920" i="2" s="1"/>
  <c r="H918" i="2"/>
  <c r="H916" i="2"/>
  <c r="J906" i="2"/>
  <c r="K906" i="2" s="1"/>
  <c r="J904" i="2"/>
  <c r="K904" i="2" s="1"/>
  <c r="J902" i="2"/>
  <c r="K902" i="2" s="1"/>
  <c r="J900" i="2"/>
  <c r="K900" i="2" s="1"/>
  <c r="J898" i="2"/>
  <c r="K898" i="2" s="1"/>
  <c r="J896" i="2"/>
  <c r="K896" i="2" s="1"/>
  <c r="J894" i="2"/>
  <c r="K894" i="2" s="1"/>
  <c r="H892" i="2"/>
  <c r="I892" i="2" s="1"/>
  <c r="H890" i="2"/>
  <c r="H888" i="2"/>
  <c r="J860" i="2"/>
  <c r="J1054" i="2"/>
  <c r="K1054" i="2" s="1"/>
  <c r="H1025" i="2"/>
  <c r="H1018" i="2"/>
  <c r="J1003" i="2"/>
  <c r="H995" i="2"/>
  <c r="J992" i="2"/>
  <c r="K992" i="2" s="1"/>
  <c r="H980" i="2"/>
  <c r="H977" i="2"/>
  <c r="J970" i="2"/>
  <c r="K970" i="2" s="1"/>
  <c r="J937" i="2"/>
  <c r="J935" i="2"/>
  <c r="J933" i="2"/>
  <c r="J931" i="2"/>
  <c r="J929" i="2"/>
  <c r="J927" i="2"/>
  <c r="H925" i="2"/>
  <c r="H923" i="2"/>
  <c r="H921" i="2"/>
  <c r="H919" i="2"/>
  <c r="J907" i="2"/>
  <c r="J905" i="2"/>
  <c r="J903" i="2"/>
  <c r="H901" i="2"/>
  <c r="H899" i="2"/>
  <c r="H897" i="2"/>
  <c r="H895" i="2"/>
  <c r="H893" i="2"/>
  <c r="H891" i="2"/>
  <c r="J863" i="2"/>
  <c r="J861" i="2"/>
  <c r="J859" i="2"/>
  <c r="H857" i="2"/>
  <c r="H855" i="2"/>
  <c r="I855" i="2" s="1"/>
  <c r="H1097" i="2"/>
  <c r="I1097" i="2" s="1"/>
  <c r="J971" i="2"/>
  <c r="J949" i="2"/>
  <c r="K949" i="2" s="1"/>
  <c r="J940" i="2"/>
  <c r="J938" i="2"/>
  <c r="J930" i="2"/>
  <c r="J890" i="2"/>
  <c r="K890" i="2" s="1"/>
  <c r="H886" i="2"/>
  <c r="I886" i="2" s="1"/>
  <c r="H882" i="2"/>
  <c r="I882" i="2" s="1"/>
  <c r="H881" i="2"/>
  <c r="J876" i="2"/>
  <c r="H875" i="2"/>
  <c r="I875" i="2" s="1"/>
  <c r="H872" i="2"/>
  <c r="J869" i="2"/>
  <c r="K869" i="2" s="1"/>
  <c r="H868" i="2"/>
  <c r="I868" i="2" s="1"/>
  <c r="J852" i="2"/>
  <c r="K852" i="2" s="1"/>
  <c r="J850" i="2"/>
  <c r="K850" i="2" s="1"/>
  <c r="H848" i="2"/>
  <c r="J834" i="2"/>
  <c r="K834" i="2" s="1"/>
  <c r="J832" i="2"/>
  <c r="K832" i="2" s="1"/>
  <c r="J830" i="2"/>
  <c r="K830" i="2" s="1"/>
  <c r="J828" i="2"/>
  <c r="K828" i="2" s="1"/>
  <c r="H826" i="2"/>
  <c r="J814" i="2"/>
  <c r="K814" i="2" s="1"/>
  <c r="J812" i="2"/>
  <c r="K812" i="2" s="1"/>
  <c r="J810" i="2"/>
  <c r="K810" i="2" s="1"/>
  <c r="J807" i="2"/>
  <c r="K807" i="2" s="1"/>
  <c r="H805" i="2"/>
  <c r="H803" i="2"/>
  <c r="H801" i="2"/>
  <c r="H799" i="2"/>
  <c r="H797" i="2"/>
  <c r="J1000" i="2"/>
  <c r="K1000" i="2" s="1"/>
  <c r="J962" i="2"/>
  <c r="H922" i="2"/>
  <c r="J919" i="2"/>
  <c r="K919" i="2" s="1"/>
  <c r="H915" i="2"/>
  <c r="H909" i="2"/>
  <c r="H904" i="2"/>
  <c r="J895" i="2"/>
  <c r="H894" i="2"/>
  <c r="J887" i="2"/>
  <c r="K887" i="2" s="1"/>
  <c r="J883" i="2"/>
  <c r="K883" i="2" s="1"/>
  <c r="H864" i="2"/>
  <c r="J853" i="2"/>
  <c r="J851" i="2"/>
  <c r="H849" i="2"/>
  <c r="J837" i="2"/>
  <c r="K837" i="2" s="1"/>
  <c r="J835" i="2"/>
  <c r="K835" i="2" s="1"/>
  <c r="J833" i="2"/>
  <c r="H831" i="2"/>
  <c r="H829" i="2"/>
  <c r="I829" i="2" s="1"/>
  <c r="H827" i="2"/>
  <c r="J817" i="2"/>
  <c r="J815" i="2"/>
  <c r="J813" i="2"/>
  <c r="J811" i="2"/>
  <c r="J809" i="2"/>
  <c r="K809" i="2" s="1"/>
  <c r="J808" i="2"/>
  <c r="H806" i="2"/>
  <c r="H960" i="2"/>
  <c r="J950" i="2"/>
  <c r="K950" i="2" s="1"/>
  <c r="J936" i="2"/>
  <c r="J928" i="2"/>
  <c r="J923" i="2"/>
  <c r="H912" i="2"/>
  <c r="J901" i="2"/>
  <c r="K901" i="2" s="1"/>
  <c r="H900" i="2"/>
  <c r="J878" i="2"/>
  <c r="H877" i="2"/>
  <c r="I877" i="2" s="1"/>
  <c r="H876" i="2"/>
  <c r="J870" i="2"/>
  <c r="H869" i="2"/>
  <c r="J865" i="2"/>
  <c r="K865" i="2" s="1"/>
  <c r="H861" i="2"/>
  <c r="J855" i="2"/>
  <c r="K855" i="2" s="1"/>
  <c r="J854" i="2"/>
  <c r="K854" i="2" s="1"/>
  <c r="H852" i="2"/>
  <c r="I852" i="2" s="1"/>
  <c r="H850" i="2"/>
  <c r="J842" i="2"/>
  <c r="K842" i="2" s="1"/>
  <c r="J840" i="2"/>
  <c r="K840" i="2" s="1"/>
  <c r="J838" i="2"/>
  <c r="K838" i="2" s="1"/>
  <c r="J836" i="2"/>
  <c r="K836" i="2" s="1"/>
  <c r="H834" i="2"/>
  <c r="I834" i="2" s="1"/>
  <c r="H832" i="2"/>
  <c r="H830" i="2"/>
  <c r="H828" i="2"/>
  <c r="J820" i="2"/>
  <c r="K820" i="2" s="1"/>
  <c r="J818" i="2"/>
  <c r="K818" i="2" s="1"/>
  <c r="J816" i="2"/>
  <c r="K816" i="2" s="1"/>
  <c r="H814" i="2"/>
  <c r="I814" i="2" s="1"/>
  <c r="H812" i="2"/>
  <c r="I812" i="2" s="1"/>
  <c r="H810" i="2"/>
  <c r="I810" i="2" s="1"/>
  <c r="H807" i="2"/>
  <c r="H926" i="2"/>
  <c r="J917" i="2"/>
  <c r="K917" i="2" s="1"/>
  <c r="J916" i="2"/>
  <c r="K916" i="2" s="1"/>
  <c r="J913" i="2"/>
  <c r="K913" i="2" s="1"/>
  <c r="J891" i="2"/>
  <c r="K891" i="2" s="1"/>
  <c r="H887" i="2"/>
  <c r="H883" i="2"/>
  <c r="H873" i="2"/>
  <c r="H870" i="2"/>
  <c r="J866" i="2"/>
  <c r="J862" i="2"/>
  <c r="K862" i="2" s="1"/>
  <c r="J857" i="2"/>
  <c r="K857" i="2" s="1"/>
  <c r="J856" i="2"/>
  <c r="K856" i="2" s="1"/>
  <c r="H853" i="2"/>
  <c r="H851" i="2"/>
  <c r="J845" i="2"/>
  <c r="K845" i="2" s="1"/>
  <c r="J843" i="2"/>
  <c r="K843" i="2" s="1"/>
  <c r="J841" i="2"/>
  <c r="K841" i="2" s="1"/>
  <c r="J839" i="2"/>
  <c r="K839" i="2" s="1"/>
  <c r="H837" i="2"/>
  <c r="I837" i="2" s="1"/>
  <c r="H835" i="2"/>
  <c r="H833" i="2"/>
  <c r="J821" i="2"/>
  <c r="K821" i="2" s="1"/>
  <c r="J819" i="2"/>
  <c r="K819" i="2" s="1"/>
  <c r="H817" i="2"/>
  <c r="I817" i="2" s="1"/>
  <c r="H815" i="2"/>
  <c r="H813" i="2"/>
  <c r="H811" i="2"/>
  <c r="H809" i="2"/>
  <c r="I809" i="2" s="1"/>
  <c r="H808" i="2"/>
  <c r="J786" i="2"/>
  <c r="K786" i="2" s="1"/>
  <c r="J784" i="2"/>
  <c r="K784" i="2" s="1"/>
  <c r="J782" i="2"/>
  <c r="K782" i="2" s="1"/>
  <c r="H780" i="2"/>
  <c r="I780" i="2" s="1"/>
  <c r="H778" i="2"/>
  <c r="H776" i="2"/>
  <c r="H774" i="2"/>
  <c r="H772" i="2"/>
  <c r="J756" i="2"/>
  <c r="K756" i="2" s="1"/>
  <c r="J754" i="2"/>
  <c r="K754" i="2" s="1"/>
  <c r="J750" i="2"/>
  <c r="K750" i="2" s="1"/>
  <c r="J748" i="2"/>
  <c r="K748" i="2" s="1"/>
  <c r="H746" i="2"/>
  <c r="H744" i="2"/>
  <c r="H1057" i="2"/>
  <c r="H991" i="2"/>
  <c r="J981" i="2"/>
  <c r="J934" i="2"/>
  <c r="J908" i="2"/>
  <c r="J897" i="2"/>
  <c r="K897" i="2" s="1"/>
  <c r="H896" i="2"/>
  <c r="J892" i="2"/>
  <c r="K892" i="2" s="1"/>
  <c r="H884" i="2"/>
  <c r="I884" i="2" s="1"/>
  <c r="J880" i="2"/>
  <c r="H879" i="2"/>
  <c r="I879" i="2" s="1"/>
  <c r="H878" i="2"/>
  <c r="H865" i="2"/>
  <c r="J858" i="2"/>
  <c r="H854" i="2"/>
  <c r="J846" i="2"/>
  <c r="J844" i="2"/>
  <c r="H842" i="2"/>
  <c r="H840" i="2"/>
  <c r="H838" i="2"/>
  <c r="H836" i="2"/>
  <c r="J824" i="2"/>
  <c r="K824" i="2" s="1"/>
  <c r="J822" i="2"/>
  <c r="K822" i="2" s="1"/>
  <c r="H820" i="2"/>
  <c r="H818" i="2"/>
  <c r="H816" i="2"/>
  <c r="J795" i="2"/>
  <c r="J793" i="2"/>
  <c r="J791" i="2"/>
  <c r="J789" i="2"/>
  <c r="K789" i="2" s="1"/>
  <c r="J787" i="2"/>
  <c r="J785" i="2"/>
  <c r="H783" i="2"/>
  <c r="H781" i="2"/>
  <c r="H779" i="2"/>
  <c r="H1034" i="2"/>
  <c r="H1011" i="2"/>
  <c r="I1011" i="2" s="1"/>
  <c r="J961" i="2"/>
  <c r="K961" i="2" s="1"/>
  <c r="J955" i="2"/>
  <c r="K955" i="2" s="1"/>
  <c r="J921" i="2"/>
  <c r="H917" i="2"/>
  <c r="I917" i="2" s="1"/>
  <c r="H913" i="2"/>
  <c r="H910" i="2"/>
  <c r="H902" i="2"/>
  <c r="J889" i="2"/>
  <c r="K889" i="2" s="1"/>
  <c r="J888" i="2"/>
  <c r="K888" i="2" s="1"/>
  <c r="J885" i="2"/>
  <c r="K885" i="2" s="1"/>
  <c r="J874" i="2"/>
  <c r="J867" i="2"/>
  <c r="K867" i="2" s="1"/>
  <c r="H866" i="2"/>
  <c r="I866" i="2" s="1"/>
  <c r="H862" i="2"/>
  <c r="H856" i="2"/>
  <c r="J847" i="2"/>
  <c r="K847" i="2" s="1"/>
  <c r="H845" i="2"/>
  <c r="I845" i="2" s="1"/>
  <c r="H843" i="2"/>
  <c r="H841" i="2"/>
  <c r="H839" i="2"/>
  <c r="J825" i="2"/>
  <c r="K825" i="2" s="1"/>
  <c r="J823" i="2"/>
  <c r="K823" i="2" s="1"/>
  <c r="H821" i="2"/>
  <c r="H819" i="2"/>
  <c r="J804" i="2"/>
  <c r="K804" i="2" s="1"/>
  <c r="J802" i="2"/>
  <c r="K802" i="2" s="1"/>
  <c r="J800" i="2"/>
  <c r="K800" i="2" s="1"/>
  <c r="J798" i="2"/>
  <c r="K798" i="2" s="1"/>
  <c r="J796" i="2"/>
  <c r="K796" i="2" s="1"/>
  <c r="J794" i="2"/>
  <c r="K794" i="2" s="1"/>
  <c r="J792" i="2"/>
  <c r="K792" i="2" s="1"/>
  <c r="J790" i="2"/>
  <c r="J788" i="2"/>
  <c r="H786" i="2"/>
  <c r="I786" i="2" s="1"/>
  <c r="H784" i="2"/>
  <c r="H782" i="2"/>
  <c r="J764" i="2"/>
  <c r="K764" i="2" s="1"/>
  <c r="J762" i="2"/>
  <c r="K762" i="2" s="1"/>
  <c r="J760" i="2"/>
  <c r="J758" i="2"/>
  <c r="H756" i="2"/>
  <c r="H754" i="2"/>
  <c r="I754" i="2" s="1"/>
  <c r="H750" i="2"/>
  <c r="H748" i="2"/>
  <c r="J736" i="2"/>
  <c r="J734" i="2"/>
  <c r="J732" i="2"/>
  <c r="K732" i="2" s="1"/>
  <c r="H730" i="2"/>
  <c r="H728" i="2"/>
  <c r="H726" i="2"/>
  <c r="H724" i="2"/>
  <c r="H722" i="2"/>
  <c r="J702" i="2"/>
  <c r="K702" i="2" s="1"/>
  <c r="J700" i="2"/>
  <c r="J698" i="2"/>
  <c r="K698" i="2" s="1"/>
  <c r="H696" i="2"/>
  <c r="H694" i="2"/>
  <c r="J676" i="2"/>
  <c r="K676" i="2" s="1"/>
  <c r="J674" i="2"/>
  <c r="K674" i="2" s="1"/>
  <c r="J672" i="2"/>
  <c r="J670" i="2"/>
  <c r="K670" i="2" s="1"/>
  <c r="H668" i="2"/>
  <c r="H666" i="2"/>
  <c r="J646" i="2"/>
  <c r="K646" i="2" s="1"/>
  <c r="J644" i="2"/>
  <c r="K644" i="2" s="1"/>
  <c r="H642" i="2"/>
  <c r="I642" i="2" s="1"/>
  <c r="H992" i="2"/>
  <c r="H952" i="2"/>
  <c r="J932" i="2"/>
  <c r="H924" i="2"/>
  <c r="J918" i="2"/>
  <c r="K918" i="2" s="1"/>
  <c r="H914" i="2"/>
  <c r="I914" i="2" s="1"/>
  <c r="H906" i="2"/>
  <c r="I906" i="2" s="1"/>
  <c r="J893" i="2"/>
  <c r="K893" i="2" s="1"/>
  <c r="J881" i="2"/>
  <c r="K881" i="2" s="1"/>
  <c r="H880" i="2"/>
  <c r="H871" i="2"/>
  <c r="J868" i="2"/>
  <c r="H863" i="2"/>
  <c r="H858" i="2"/>
  <c r="J848" i="2"/>
  <c r="K848" i="2" s="1"/>
  <c r="H846" i="2"/>
  <c r="H844" i="2"/>
  <c r="J826" i="2"/>
  <c r="H824" i="2"/>
  <c r="H822" i="2"/>
  <c r="J805" i="2"/>
  <c r="J803" i="2"/>
  <c r="J801" i="2"/>
  <c r="J799" i="2"/>
  <c r="K799" i="2" s="1"/>
  <c r="J797" i="2"/>
  <c r="H795" i="2"/>
  <c r="H793" i="2"/>
  <c r="H791" i="2"/>
  <c r="H789" i="2"/>
  <c r="H787" i="2"/>
  <c r="H785" i="2"/>
  <c r="J767" i="2"/>
  <c r="K767" i="2" s="1"/>
  <c r="J765" i="2"/>
  <c r="J763" i="2"/>
  <c r="H761" i="2"/>
  <c r="I761" i="2" s="1"/>
  <c r="H759" i="2"/>
  <c r="H757" i="2"/>
  <c r="H755" i="2"/>
  <c r="H753" i="2"/>
  <c r="H752" i="2"/>
  <c r="H751" i="2"/>
  <c r="H749" i="2"/>
  <c r="J737" i="2"/>
  <c r="K737" i="2" s="1"/>
  <c r="H735" i="2"/>
  <c r="H733" i="2"/>
  <c r="H731" i="2"/>
  <c r="J709" i="2"/>
  <c r="J707" i="2"/>
  <c r="K707" i="2" s="1"/>
  <c r="J705" i="2"/>
  <c r="J703" i="2"/>
  <c r="H701" i="2"/>
  <c r="I701" i="2" s="1"/>
  <c r="H699" i="2"/>
  <c r="H697" i="2"/>
  <c r="J1012" i="2"/>
  <c r="K1012" i="2" s="1"/>
  <c r="J996" i="2"/>
  <c r="J925" i="2"/>
  <c r="K925" i="2" s="1"/>
  <c r="J915" i="2"/>
  <c r="K915" i="2" s="1"/>
  <c r="J849" i="2"/>
  <c r="J783" i="2"/>
  <c r="K783" i="2" s="1"/>
  <c r="J778" i="2"/>
  <c r="K778" i="2" s="1"/>
  <c r="H777" i="2"/>
  <c r="I777" i="2" s="1"/>
  <c r="J771" i="2"/>
  <c r="K771" i="2" s="1"/>
  <c r="H770" i="2"/>
  <c r="I770" i="2" s="1"/>
  <c r="H766" i="2"/>
  <c r="J761" i="2"/>
  <c r="J751" i="2"/>
  <c r="J739" i="2"/>
  <c r="K739" i="2" s="1"/>
  <c r="J720" i="2"/>
  <c r="K720" i="2" s="1"/>
  <c r="J718" i="2"/>
  <c r="K718" i="2" s="1"/>
  <c r="J716" i="2"/>
  <c r="K716" i="2" s="1"/>
  <c r="J714" i="2"/>
  <c r="K714" i="2" s="1"/>
  <c r="H709" i="2"/>
  <c r="I709" i="2" s="1"/>
  <c r="H705" i="2"/>
  <c r="J675" i="2"/>
  <c r="K675" i="2" s="1"/>
  <c r="J666" i="2"/>
  <c r="K666" i="2" s="1"/>
  <c r="H665" i="2"/>
  <c r="J645" i="2"/>
  <c r="K645" i="2" s="1"/>
  <c r="H643" i="2"/>
  <c r="J872" i="2"/>
  <c r="K872" i="2" s="1"/>
  <c r="H767" i="2"/>
  <c r="I767" i="2" s="1"/>
  <c r="H764" i="2"/>
  <c r="H747" i="2"/>
  <c r="J731" i="2"/>
  <c r="J721" i="2"/>
  <c r="K721" i="2" s="1"/>
  <c r="H719" i="2"/>
  <c r="I719" i="2" s="1"/>
  <c r="H717" i="2"/>
  <c r="I717" i="2" s="1"/>
  <c r="H715" i="2"/>
  <c r="I715" i="2" s="1"/>
  <c r="H713" i="2"/>
  <c r="I713" i="2" s="1"/>
  <c r="H712" i="2"/>
  <c r="J710" i="2"/>
  <c r="J706" i="2"/>
  <c r="K706" i="2" s="1"/>
  <c r="J697" i="2"/>
  <c r="J689" i="2"/>
  <c r="K689" i="2" s="1"/>
  <c r="H688" i="2"/>
  <c r="J683" i="2"/>
  <c r="J682" i="2"/>
  <c r="K682" i="2" s="1"/>
  <c r="H681" i="2"/>
  <c r="I681" i="2" s="1"/>
  <c r="H680" i="2"/>
  <c r="H675" i="2"/>
  <c r="H674" i="2"/>
  <c r="J668" i="2"/>
  <c r="H667" i="2"/>
  <c r="I667" i="2" s="1"/>
  <c r="J660" i="2"/>
  <c r="K660" i="2" s="1"/>
  <c r="H659" i="2"/>
  <c r="I659" i="2" s="1"/>
  <c r="H658" i="2"/>
  <c r="J653" i="2"/>
  <c r="J652" i="2"/>
  <c r="K652" i="2" s="1"/>
  <c r="H889" i="2"/>
  <c r="H825" i="2"/>
  <c r="H823" i="2"/>
  <c r="J780" i="2"/>
  <c r="K780" i="2" s="1"/>
  <c r="J779" i="2"/>
  <c r="K779" i="2" s="1"/>
  <c r="H771" i="2"/>
  <c r="J768" i="2"/>
  <c r="H758" i="2"/>
  <c r="J755" i="2"/>
  <c r="H739" i="2"/>
  <c r="H736" i="2"/>
  <c r="J723" i="2"/>
  <c r="K723" i="2" s="1"/>
  <c r="H720" i="2"/>
  <c r="H718" i="2"/>
  <c r="H716" i="2"/>
  <c r="H714" i="2"/>
  <c r="H702" i="2"/>
  <c r="J691" i="2"/>
  <c r="K691" i="2" s="1"/>
  <c r="J669" i="2"/>
  <c r="K669" i="2" s="1"/>
  <c r="J628" i="2"/>
  <c r="K628" i="2" s="1"/>
  <c r="J626" i="2"/>
  <c r="K626" i="2" s="1"/>
  <c r="J624" i="2"/>
  <c r="K624" i="2" s="1"/>
  <c r="J622" i="2"/>
  <c r="K622" i="2" s="1"/>
  <c r="H620" i="2"/>
  <c r="H874" i="2"/>
  <c r="H859" i="2"/>
  <c r="J831" i="2"/>
  <c r="J827" i="2"/>
  <c r="K827" i="2" s="1"/>
  <c r="H796" i="2"/>
  <c r="H794" i="2"/>
  <c r="H792" i="2"/>
  <c r="H790" i="2"/>
  <c r="H788" i="2"/>
  <c r="J759" i="2"/>
  <c r="J752" i="2"/>
  <c r="K752" i="2" s="1"/>
  <c r="J743" i="2"/>
  <c r="K743" i="2" s="1"/>
  <c r="J741" i="2"/>
  <c r="K741" i="2" s="1"/>
  <c r="J740" i="2"/>
  <c r="K740" i="2" s="1"/>
  <c r="J725" i="2"/>
  <c r="K725" i="2" s="1"/>
  <c r="J722" i="2"/>
  <c r="K722" i="2" s="1"/>
  <c r="H721" i="2"/>
  <c r="H710" i="2"/>
  <c r="H706" i="2"/>
  <c r="J692" i="2"/>
  <c r="K692" i="2" s="1"/>
  <c r="J690" i="2"/>
  <c r="K690" i="2" s="1"/>
  <c r="H689" i="2"/>
  <c r="J685" i="2"/>
  <c r="H898" i="2"/>
  <c r="H885" i="2"/>
  <c r="J829" i="2"/>
  <c r="J806" i="2"/>
  <c r="H804" i="2"/>
  <c r="H802" i="2"/>
  <c r="I802" i="2" s="1"/>
  <c r="H800" i="2"/>
  <c r="H798" i="2"/>
  <c r="J781" i="2"/>
  <c r="K781" i="2" s="1"/>
  <c r="J773" i="2"/>
  <c r="K773" i="2" s="1"/>
  <c r="J772" i="2"/>
  <c r="K772" i="2" s="1"/>
  <c r="H768" i="2"/>
  <c r="H765" i="2"/>
  <c r="H762" i="2"/>
  <c r="J749" i="2"/>
  <c r="J745" i="2"/>
  <c r="K745" i="2" s="1"/>
  <c r="J742" i="2"/>
  <c r="K742" i="2" s="1"/>
  <c r="H737" i="2"/>
  <c r="J733" i="2"/>
  <c r="K733" i="2" s="1"/>
  <c r="H732" i="2"/>
  <c r="J727" i="2"/>
  <c r="K727" i="2" s="1"/>
  <c r="J724" i="2"/>
  <c r="K724" i="2" s="1"/>
  <c r="H723" i="2"/>
  <c r="J711" i="2"/>
  <c r="K711" i="2" s="1"/>
  <c r="H707" i="2"/>
  <c r="I707" i="2" s="1"/>
  <c r="H703" i="2"/>
  <c r="J699" i="2"/>
  <c r="K699" i="2" s="1"/>
  <c r="H698" i="2"/>
  <c r="J693" i="2"/>
  <c r="K693" i="2" s="1"/>
  <c r="H691" i="2"/>
  <c r="I691" i="2" s="1"/>
  <c r="J671" i="2"/>
  <c r="K671" i="2" s="1"/>
  <c r="H669" i="2"/>
  <c r="J663" i="2"/>
  <c r="K663" i="2" s="1"/>
  <c r="J640" i="2"/>
  <c r="K640" i="2" s="1"/>
  <c r="J638" i="2"/>
  <c r="K638" i="2" s="1"/>
  <c r="J636" i="2"/>
  <c r="K636" i="2" s="1"/>
  <c r="J634" i="2"/>
  <c r="J632" i="2"/>
  <c r="K632" i="2" s="1"/>
  <c r="J630" i="2"/>
  <c r="K630" i="2" s="1"/>
  <c r="H628" i="2"/>
  <c r="H626" i="2"/>
  <c r="H624" i="2"/>
  <c r="H622" i="2"/>
  <c r="J608" i="2"/>
  <c r="K608" i="2" s="1"/>
  <c r="J606" i="2"/>
  <c r="K606" i="2" s="1"/>
  <c r="J604" i="2"/>
  <c r="K604" i="2" s="1"/>
  <c r="H602" i="2"/>
  <c r="H600" i="2"/>
  <c r="J586" i="2"/>
  <c r="K586" i="2" s="1"/>
  <c r="H584" i="2"/>
  <c r="H582" i="2"/>
  <c r="J572" i="2"/>
  <c r="K572" i="2" s="1"/>
  <c r="J570" i="2"/>
  <c r="K570" i="2" s="1"/>
  <c r="H568" i="2"/>
  <c r="I568" i="2" s="1"/>
  <c r="H566" i="2"/>
  <c r="J552" i="2"/>
  <c r="K552" i="2" s="1"/>
  <c r="H550" i="2"/>
  <c r="H548" i="2"/>
  <c r="J538" i="2"/>
  <c r="K538" i="2" s="1"/>
  <c r="H536" i="2"/>
  <c r="I536" i="2" s="1"/>
  <c r="H534" i="2"/>
  <c r="J512" i="2"/>
  <c r="K512" i="2" s="1"/>
  <c r="J510" i="2"/>
  <c r="K510" i="2" s="1"/>
  <c r="J508" i="2"/>
  <c r="K508" i="2" s="1"/>
  <c r="J506" i="2"/>
  <c r="K506" i="2" s="1"/>
  <c r="J899" i="2"/>
  <c r="J775" i="2"/>
  <c r="K775" i="2" s="1"/>
  <c r="J769" i="2"/>
  <c r="K769" i="2" s="1"/>
  <c r="J744" i="2"/>
  <c r="K744" i="2" s="1"/>
  <c r="H743" i="2"/>
  <c r="I743" i="2" s="1"/>
  <c r="H741" i="2"/>
  <c r="I741" i="2" s="1"/>
  <c r="H740" i="2"/>
  <c r="J738" i="2"/>
  <c r="K738" i="2" s="1"/>
  <c r="J729" i="2"/>
  <c r="K729" i="2" s="1"/>
  <c r="J726" i="2"/>
  <c r="K726" i="2" s="1"/>
  <c r="H725" i="2"/>
  <c r="J708" i="2"/>
  <c r="J704" i="2"/>
  <c r="K704" i="2" s="1"/>
  <c r="J695" i="2"/>
  <c r="K695" i="2" s="1"/>
  <c r="H692" i="2"/>
  <c r="H690" i="2"/>
  <c r="J687" i="2"/>
  <c r="J686" i="2"/>
  <c r="H685" i="2"/>
  <c r="H684" i="2"/>
  <c r="J679" i="2"/>
  <c r="K679" i="2" s="1"/>
  <c r="J678" i="2"/>
  <c r="H677" i="2"/>
  <c r="H671" i="2"/>
  <c r="I671" i="2" s="1"/>
  <c r="H670" i="2"/>
  <c r="J664" i="2"/>
  <c r="J662" i="2"/>
  <c r="K662" i="2" s="1"/>
  <c r="H661" i="2"/>
  <c r="J657" i="2"/>
  <c r="K657" i="2" s="1"/>
  <c r="J656" i="2"/>
  <c r="H655" i="2"/>
  <c r="H654" i="2"/>
  <c r="J649" i="2"/>
  <c r="J648" i="2"/>
  <c r="H647" i="2"/>
  <c r="J642" i="2"/>
  <c r="J641" i="2"/>
  <c r="K641" i="2" s="1"/>
  <c r="H639" i="2"/>
  <c r="H637" i="2"/>
  <c r="H635" i="2"/>
  <c r="I635" i="2" s="1"/>
  <c r="H633" i="2"/>
  <c r="H631" i="2"/>
  <c r="H629" i="2"/>
  <c r="J611" i="2"/>
  <c r="K611" i="2" s="1"/>
  <c r="J609" i="2"/>
  <c r="K609" i="2" s="1"/>
  <c r="J607" i="2"/>
  <c r="H605" i="2"/>
  <c r="H603" i="2"/>
  <c r="J589" i="2"/>
  <c r="J587" i="2"/>
  <c r="H585" i="2"/>
  <c r="J573" i="2"/>
  <c r="J571" i="2"/>
  <c r="K571" i="2" s="1"/>
  <c r="H569" i="2"/>
  <c r="H567" i="2"/>
  <c r="J555" i="2"/>
  <c r="J553" i="2"/>
  <c r="H551" i="2"/>
  <c r="H549" i="2"/>
  <c r="J541" i="2"/>
  <c r="J539" i="2"/>
  <c r="K539" i="2" s="1"/>
  <c r="H537" i="2"/>
  <c r="H535" i="2"/>
  <c r="H911" i="2"/>
  <c r="I911" i="2" s="1"/>
  <c r="H867" i="2"/>
  <c r="H860" i="2"/>
  <c r="J777" i="2"/>
  <c r="K777" i="2" s="1"/>
  <c r="J774" i="2"/>
  <c r="K774" i="2" s="1"/>
  <c r="H773" i="2"/>
  <c r="I773" i="2" s="1"/>
  <c r="J770" i="2"/>
  <c r="J766" i="2"/>
  <c r="J757" i="2"/>
  <c r="J753" i="2"/>
  <c r="K753" i="2" s="1"/>
  <c r="J746" i="2"/>
  <c r="H745" i="2"/>
  <c r="I745" i="2" s="1"/>
  <c r="H742" i="2"/>
  <c r="J728" i="2"/>
  <c r="K728" i="2" s="1"/>
  <c r="H727" i="2"/>
  <c r="H711" i="2"/>
  <c r="J694" i="2"/>
  <c r="H693" i="2"/>
  <c r="J673" i="2"/>
  <c r="J665" i="2"/>
  <c r="K665" i="2" s="1"/>
  <c r="H663" i="2"/>
  <c r="I663" i="2" s="1"/>
  <c r="J643" i="2"/>
  <c r="K643" i="2" s="1"/>
  <c r="H640" i="2"/>
  <c r="H638" i="2"/>
  <c r="H636" i="2"/>
  <c r="H634" i="2"/>
  <c r="H632" i="2"/>
  <c r="H630" i="2"/>
  <c r="J612" i="2"/>
  <c r="K612" i="2" s="1"/>
  <c r="J610" i="2"/>
  <c r="K610" i="2" s="1"/>
  <c r="H608" i="2"/>
  <c r="H606" i="2"/>
  <c r="H604" i="2"/>
  <c r="J590" i="2"/>
  <c r="J588" i="2"/>
  <c r="H586" i="2"/>
  <c r="J578" i="2"/>
  <c r="J576" i="2"/>
  <c r="K576" i="2" s="1"/>
  <c r="J574" i="2"/>
  <c r="H572" i="2"/>
  <c r="H570" i="2"/>
  <c r="J556" i="2"/>
  <c r="J554" i="2"/>
  <c r="H552" i="2"/>
  <c r="J542" i="2"/>
  <c r="J540" i="2"/>
  <c r="K540" i="2" s="1"/>
  <c r="H538" i="2"/>
  <c r="J864" i="2"/>
  <c r="H847" i="2"/>
  <c r="J776" i="2"/>
  <c r="H775" i="2"/>
  <c r="I775" i="2" s="1"/>
  <c r="H769" i="2"/>
  <c r="H763" i="2"/>
  <c r="H760" i="2"/>
  <c r="J747" i="2"/>
  <c r="K747" i="2" s="1"/>
  <c r="H738" i="2"/>
  <c r="J735" i="2"/>
  <c r="K735" i="2" s="1"/>
  <c r="H734" i="2"/>
  <c r="J730" i="2"/>
  <c r="K730" i="2" s="1"/>
  <c r="H729" i="2"/>
  <c r="J719" i="2"/>
  <c r="K719" i="2" s="1"/>
  <c r="J717" i="2"/>
  <c r="J715" i="2"/>
  <c r="J713" i="2"/>
  <c r="J712" i="2"/>
  <c r="H708" i="2"/>
  <c r="H704" i="2"/>
  <c r="J701" i="2"/>
  <c r="H700" i="2"/>
  <c r="J696" i="2"/>
  <c r="K696" i="2" s="1"/>
  <c r="H695" i="2"/>
  <c r="J688" i="2"/>
  <c r="H687" i="2"/>
  <c r="I687" i="2" s="1"/>
  <c r="H686" i="2"/>
  <c r="J681" i="2"/>
  <c r="J680" i="2"/>
  <c r="H679" i="2"/>
  <c r="I679" i="2" s="1"/>
  <c r="H664" i="2"/>
  <c r="H652" i="2"/>
  <c r="J637" i="2"/>
  <c r="K637" i="2" s="1"/>
  <c r="J629" i="2"/>
  <c r="K629" i="2" s="1"/>
  <c r="J625" i="2"/>
  <c r="K625" i="2" s="1"/>
  <c r="J615" i="2"/>
  <c r="H609" i="2"/>
  <c r="J596" i="2"/>
  <c r="H595" i="2"/>
  <c r="I595" i="2" s="1"/>
  <c r="H594" i="2"/>
  <c r="J684" i="2"/>
  <c r="K684" i="2" s="1"/>
  <c r="H673" i="2"/>
  <c r="J655" i="2"/>
  <c r="K655" i="2" s="1"/>
  <c r="J650" i="2"/>
  <c r="J647" i="2"/>
  <c r="H625" i="2"/>
  <c r="I625" i="2" s="1"/>
  <c r="J621" i="2"/>
  <c r="K621" i="2" s="1"/>
  <c r="H614" i="2"/>
  <c r="H612" i="2"/>
  <c r="J603" i="2"/>
  <c r="K603" i="2" s="1"/>
  <c r="H591" i="2"/>
  <c r="H589" i="2"/>
  <c r="J579" i="2"/>
  <c r="H575" i="2"/>
  <c r="H662" i="2"/>
  <c r="H660" i="2"/>
  <c r="J658" i="2"/>
  <c r="H653" i="2"/>
  <c r="I653" i="2" s="1"/>
  <c r="H644" i="2"/>
  <c r="J635" i="2"/>
  <c r="K635" i="2" s="1"/>
  <c r="J617" i="2"/>
  <c r="J616" i="2"/>
  <c r="K616" i="2" s="1"/>
  <c r="H615" i="2"/>
  <c r="I615" i="2" s="1"/>
  <c r="J598" i="2"/>
  <c r="K598" i="2" s="1"/>
  <c r="J597" i="2"/>
  <c r="K597" i="2" s="1"/>
  <c r="H596" i="2"/>
  <c r="J667" i="2"/>
  <c r="K667" i="2" s="1"/>
  <c r="H650" i="2"/>
  <c r="J627" i="2"/>
  <c r="K627" i="2" s="1"/>
  <c r="H621" i="2"/>
  <c r="J613" i="2"/>
  <c r="K613" i="2" s="1"/>
  <c r="H610" i="2"/>
  <c r="H607" i="2"/>
  <c r="J599" i="2"/>
  <c r="K599" i="2" s="1"/>
  <c r="J592" i="2"/>
  <c r="K592" i="2" s="1"/>
  <c r="J582" i="2"/>
  <c r="K582" i="2" s="1"/>
  <c r="H579" i="2"/>
  <c r="H576" i="2"/>
  <c r="J566" i="2"/>
  <c r="K566" i="2" s="1"/>
  <c r="H682" i="2"/>
  <c r="H678" i="2"/>
  <c r="H676" i="2"/>
  <c r="J651" i="2"/>
  <c r="H645" i="2"/>
  <c r="J633" i="2"/>
  <c r="K633" i="2" s="1"/>
  <c r="H627" i="2"/>
  <c r="I627" i="2" s="1"/>
  <c r="J619" i="2"/>
  <c r="K619" i="2" s="1"/>
  <c r="J618" i="2"/>
  <c r="K618" i="2" s="1"/>
  <c r="H617" i="2"/>
  <c r="I617" i="2" s="1"/>
  <c r="H616" i="2"/>
  <c r="H598" i="2"/>
  <c r="I598" i="2" s="1"/>
  <c r="H597" i="2"/>
  <c r="J593" i="2"/>
  <c r="K593" i="2" s="1"/>
  <c r="H587" i="2"/>
  <c r="J584" i="2"/>
  <c r="K584" i="2" s="1"/>
  <c r="H583" i="2"/>
  <c r="I583" i="2" s="1"/>
  <c r="J577" i="2"/>
  <c r="J563" i="2"/>
  <c r="K563" i="2" s="1"/>
  <c r="J562" i="2"/>
  <c r="K562" i="2" s="1"/>
  <c r="H561" i="2"/>
  <c r="I561" i="2" s="1"/>
  <c r="J661" i="2"/>
  <c r="K661" i="2" s="1"/>
  <c r="H656" i="2"/>
  <c r="J654" i="2"/>
  <c r="K654" i="2" s="1"/>
  <c r="H651" i="2"/>
  <c r="I651" i="2" s="1"/>
  <c r="H648" i="2"/>
  <c r="J623" i="2"/>
  <c r="K623" i="2" s="1"/>
  <c r="H613" i="2"/>
  <c r="H611" i="2"/>
  <c r="J605" i="2"/>
  <c r="K605" i="2" s="1"/>
  <c r="J601" i="2"/>
  <c r="K601" i="2" s="1"/>
  <c r="H599" i="2"/>
  <c r="H592" i="2"/>
  <c r="H590" i="2"/>
  <c r="J580" i="2"/>
  <c r="K580" i="2" s="1"/>
  <c r="H574" i="2"/>
  <c r="H571" i="2"/>
  <c r="J568" i="2"/>
  <c r="K568" i="2" s="1"/>
  <c r="J567" i="2"/>
  <c r="K567" i="2" s="1"/>
  <c r="H557" i="2"/>
  <c r="H555" i="2"/>
  <c r="H547" i="2"/>
  <c r="J534" i="2"/>
  <c r="K534" i="2" s="1"/>
  <c r="H527" i="2"/>
  <c r="I527" i="2" s="1"/>
  <c r="H525" i="2"/>
  <c r="I525" i="2" s="1"/>
  <c r="H523" i="2"/>
  <c r="I523" i="2" s="1"/>
  <c r="J511" i="2"/>
  <c r="K511" i="2" s="1"/>
  <c r="J503" i="2"/>
  <c r="K503" i="2" s="1"/>
  <c r="J501" i="2"/>
  <c r="K501" i="2" s="1"/>
  <c r="J499" i="2"/>
  <c r="K499" i="2" s="1"/>
  <c r="J497" i="2"/>
  <c r="K497" i="2" s="1"/>
  <c r="J495" i="2"/>
  <c r="H493" i="2"/>
  <c r="H491" i="2"/>
  <c r="J469" i="2"/>
  <c r="K469" i="2" s="1"/>
  <c r="J467" i="2"/>
  <c r="K467" i="2" s="1"/>
  <c r="J465" i="2"/>
  <c r="J463" i="2"/>
  <c r="K463" i="2" s="1"/>
  <c r="H461" i="2"/>
  <c r="H683" i="2"/>
  <c r="I683" i="2" s="1"/>
  <c r="J659" i="2"/>
  <c r="H641" i="2"/>
  <c r="J639" i="2"/>
  <c r="K639" i="2" s="1"/>
  <c r="J631" i="2"/>
  <c r="K631" i="2" s="1"/>
  <c r="H623" i="2"/>
  <c r="I623" i="2" s="1"/>
  <c r="H619" i="2"/>
  <c r="I619" i="2" s="1"/>
  <c r="H618" i="2"/>
  <c r="J600" i="2"/>
  <c r="K600" i="2" s="1"/>
  <c r="J595" i="2"/>
  <c r="J594" i="2"/>
  <c r="H593" i="2"/>
  <c r="I593" i="2" s="1"/>
  <c r="J585" i="2"/>
  <c r="K585" i="2" s="1"/>
  <c r="J677" i="2"/>
  <c r="H672" i="2"/>
  <c r="H657" i="2"/>
  <c r="H649" i="2"/>
  <c r="I649" i="2" s="1"/>
  <c r="H646" i="2"/>
  <c r="J620" i="2"/>
  <c r="J614" i="2"/>
  <c r="J602" i="2"/>
  <c r="K602" i="2" s="1"/>
  <c r="H601" i="2"/>
  <c r="I601" i="2" s="1"/>
  <c r="J591" i="2"/>
  <c r="H588" i="2"/>
  <c r="H580" i="2"/>
  <c r="J575" i="2"/>
  <c r="J569" i="2"/>
  <c r="K569" i="2" s="1"/>
  <c r="J558" i="2"/>
  <c r="K558" i="2" s="1"/>
  <c r="J545" i="2"/>
  <c r="K545" i="2" s="1"/>
  <c r="H539" i="2"/>
  <c r="J536" i="2"/>
  <c r="K536" i="2" s="1"/>
  <c r="J535" i="2"/>
  <c r="K535" i="2" s="1"/>
  <c r="J505" i="2"/>
  <c r="K505" i="2" s="1"/>
  <c r="H503" i="2"/>
  <c r="H501" i="2"/>
  <c r="I501" i="2" s="1"/>
  <c r="H499" i="2"/>
  <c r="H497" i="2"/>
  <c r="H495" i="2"/>
  <c r="J477" i="2"/>
  <c r="J475" i="2"/>
  <c r="K475" i="2" s="1"/>
  <c r="H581" i="2"/>
  <c r="H578" i="2"/>
  <c r="H563" i="2"/>
  <c r="I563" i="2" s="1"/>
  <c r="J560" i="2"/>
  <c r="K560" i="2" s="1"/>
  <c r="H559" i="2"/>
  <c r="I559" i="2" s="1"/>
  <c r="J557" i="2"/>
  <c r="J537" i="2"/>
  <c r="K537" i="2" s="1"/>
  <c r="J531" i="2"/>
  <c r="K531" i="2" s="1"/>
  <c r="H530" i="2"/>
  <c r="J523" i="2"/>
  <c r="J522" i="2"/>
  <c r="K522" i="2" s="1"/>
  <c r="H521" i="2"/>
  <c r="J509" i="2"/>
  <c r="K509" i="2" s="1"/>
  <c r="H498" i="2"/>
  <c r="J489" i="2"/>
  <c r="H488" i="2"/>
  <c r="I488" i="2" s="1"/>
  <c r="H487" i="2"/>
  <c r="J482" i="2"/>
  <c r="J481" i="2"/>
  <c r="H480" i="2"/>
  <c r="I480" i="2" s="1"/>
  <c r="H479" i="2"/>
  <c r="J466" i="2"/>
  <c r="K466" i="2" s="1"/>
  <c r="J453" i="2"/>
  <c r="J451" i="2"/>
  <c r="H449" i="2"/>
  <c r="H447" i="2"/>
  <c r="J435" i="2"/>
  <c r="K435" i="2" s="1"/>
  <c r="J433" i="2"/>
  <c r="J431" i="2"/>
  <c r="K431" i="2" s="1"/>
  <c r="H429" i="2"/>
  <c r="H427" i="2"/>
  <c r="H425" i="2"/>
  <c r="J415" i="2"/>
  <c r="K415" i="2" s="1"/>
  <c r="J413" i="2"/>
  <c r="K413" i="2" s="1"/>
  <c r="H411" i="2"/>
  <c r="I411" i="2" s="1"/>
  <c r="H409" i="2"/>
  <c r="J397" i="2"/>
  <c r="K397" i="2" s="1"/>
  <c r="J395" i="2"/>
  <c r="H393" i="2"/>
  <c r="H391" i="2"/>
  <c r="J379" i="2"/>
  <c r="K379" i="2" s="1"/>
  <c r="J377" i="2"/>
  <c r="H375" i="2"/>
  <c r="J363" i="2"/>
  <c r="K363" i="2" s="1"/>
  <c r="J361" i="2"/>
  <c r="K361" i="2" s="1"/>
  <c r="H359" i="2"/>
  <c r="H357" i="2"/>
  <c r="J347" i="2"/>
  <c r="K347" i="2" s="1"/>
  <c r="J345" i="2"/>
  <c r="K345" i="2" s="1"/>
  <c r="H343" i="2"/>
  <c r="I343" i="2" s="1"/>
  <c r="H341" i="2"/>
  <c r="H339" i="2"/>
  <c r="J323" i="2"/>
  <c r="K323" i="2" s="1"/>
  <c r="J321" i="2"/>
  <c r="H319" i="2"/>
  <c r="I319" i="2" s="1"/>
  <c r="H317" i="2"/>
  <c r="J307" i="2"/>
  <c r="K307" i="2" s="1"/>
  <c r="J305" i="2"/>
  <c r="K305" i="2" s="1"/>
  <c r="J303" i="2"/>
  <c r="J301" i="2"/>
  <c r="K301" i="2" s="1"/>
  <c r="J299" i="2"/>
  <c r="K299" i="2" s="1"/>
  <c r="J297" i="2"/>
  <c r="K297" i="2" s="1"/>
  <c r="H295" i="2"/>
  <c r="H293" i="2"/>
  <c r="H291" i="2"/>
  <c r="H289" i="2"/>
  <c r="I289" i="2" s="1"/>
  <c r="H288" i="2"/>
  <c r="H553" i="2"/>
  <c r="H544" i="2"/>
  <c r="H542" i="2"/>
  <c r="H531" i="2"/>
  <c r="I531" i="2" s="1"/>
  <c r="J525" i="2"/>
  <c r="J524" i="2"/>
  <c r="K524" i="2" s="1"/>
  <c r="J519" i="2"/>
  <c r="H518" i="2"/>
  <c r="H513" i="2"/>
  <c r="H509" i="2"/>
  <c r="I509" i="2" s="1"/>
  <c r="H508" i="2"/>
  <c r="H504" i="2"/>
  <c r="J500" i="2"/>
  <c r="H494" i="2"/>
  <c r="J473" i="2"/>
  <c r="H472" i="2"/>
  <c r="I472" i="2" s="1"/>
  <c r="H471" i="2"/>
  <c r="H466" i="2"/>
  <c r="I466" i="2" s="1"/>
  <c r="H465" i="2"/>
  <c r="J460" i="2"/>
  <c r="K460" i="2" s="1"/>
  <c r="J458" i="2"/>
  <c r="K458" i="2" s="1"/>
  <c r="J456" i="2"/>
  <c r="K456" i="2" s="1"/>
  <c r="J454" i="2"/>
  <c r="K454" i="2" s="1"/>
  <c r="H452" i="2"/>
  <c r="I452" i="2" s="1"/>
  <c r="H450" i="2"/>
  <c r="J438" i="2"/>
  <c r="K438" i="2" s="1"/>
  <c r="J436" i="2"/>
  <c r="K436" i="2" s="1"/>
  <c r="J434" i="2"/>
  <c r="H432" i="2"/>
  <c r="H430" i="2"/>
  <c r="H428" i="2"/>
  <c r="J416" i="2"/>
  <c r="K416" i="2" s="1"/>
  <c r="J414" i="2"/>
  <c r="K414" i="2" s="1"/>
  <c r="H412" i="2"/>
  <c r="H410" i="2"/>
  <c r="J564" i="2"/>
  <c r="J561" i="2"/>
  <c r="H560" i="2"/>
  <c r="J551" i="2"/>
  <c r="K551" i="2" s="1"/>
  <c r="J548" i="2"/>
  <c r="K548" i="2" s="1"/>
  <c r="J532" i="2"/>
  <c r="K532" i="2" s="1"/>
  <c r="J527" i="2"/>
  <c r="K527" i="2" s="1"/>
  <c r="J526" i="2"/>
  <c r="K526" i="2" s="1"/>
  <c r="H522" i="2"/>
  <c r="H519" i="2"/>
  <c r="J515" i="2"/>
  <c r="J514" i="2"/>
  <c r="K514" i="2" s="1"/>
  <c r="J496" i="2"/>
  <c r="K496" i="2" s="1"/>
  <c r="J490" i="2"/>
  <c r="K490" i="2" s="1"/>
  <c r="H489" i="2"/>
  <c r="J484" i="2"/>
  <c r="J483" i="2"/>
  <c r="K483" i="2" s="1"/>
  <c r="H482" i="2"/>
  <c r="I482" i="2" s="1"/>
  <c r="H481" i="2"/>
  <c r="H477" i="2"/>
  <c r="J474" i="2"/>
  <c r="J468" i="2"/>
  <c r="K468" i="2" s="1"/>
  <c r="J459" i="2"/>
  <c r="K459" i="2" s="1"/>
  <c r="J457" i="2"/>
  <c r="K457" i="2" s="1"/>
  <c r="J455" i="2"/>
  <c r="K455" i="2" s="1"/>
  <c r="H453" i="2"/>
  <c r="H451" i="2"/>
  <c r="J439" i="2"/>
  <c r="K439" i="2" s="1"/>
  <c r="J437" i="2"/>
  <c r="K437" i="2" s="1"/>
  <c r="H435" i="2"/>
  <c r="I435" i="2" s="1"/>
  <c r="H433" i="2"/>
  <c r="H431" i="2"/>
  <c r="J419" i="2"/>
  <c r="K419" i="2" s="1"/>
  <c r="J417" i="2"/>
  <c r="K417" i="2" s="1"/>
  <c r="H415" i="2"/>
  <c r="I415" i="2" s="1"/>
  <c r="H413" i="2"/>
  <c r="H573" i="2"/>
  <c r="H545" i="2"/>
  <c r="I545" i="2" s="1"/>
  <c r="J543" i="2"/>
  <c r="K543" i="2" s="1"/>
  <c r="H540" i="2"/>
  <c r="J528" i="2"/>
  <c r="K528" i="2" s="1"/>
  <c r="H524" i="2"/>
  <c r="J520" i="2"/>
  <c r="K520" i="2" s="1"/>
  <c r="H511" i="2"/>
  <c r="H510" i="2"/>
  <c r="H505" i="2"/>
  <c r="H500" i="2"/>
  <c r="H496" i="2"/>
  <c r="J478" i="2"/>
  <c r="H474" i="2"/>
  <c r="I474" i="2" s="1"/>
  <c r="H473" i="2"/>
  <c r="H468" i="2"/>
  <c r="H467" i="2"/>
  <c r="J461" i="2"/>
  <c r="K461" i="2" s="1"/>
  <c r="H460" i="2"/>
  <c r="I460" i="2" s="1"/>
  <c r="H458" i="2"/>
  <c r="I458" i="2" s="1"/>
  <c r="H456" i="2"/>
  <c r="I456" i="2" s="1"/>
  <c r="H454" i="2"/>
  <c r="J444" i="2"/>
  <c r="K444" i="2" s="1"/>
  <c r="J442" i="2"/>
  <c r="K442" i="2" s="1"/>
  <c r="J440" i="2"/>
  <c r="K440" i="2" s="1"/>
  <c r="H438" i="2"/>
  <c r="I438" i="2" s="1"/>
  <c r="H436" i="2"/>
  <c r="H434" i="2"/>
  <c r="J420" i="2"/>
  <c r="K420" i="2" s="1"/>
  <c r="J418" i="2"/>
  <c r="K418" i="2" s="1"/>
  <c r="H416" i="2"/>
  <c r="H564" i="2"/>
  <c r="H556" i="2"/>
  <c r="J546" i="2"/>
  <c r="K546" i="2" s="1"/>
  <c r="H532" i="2"/>
  <c r="J529" i="2"/>
  <c r="H526" i="2"/>
  <c r="J516" i="2"/>
  <c r="K516" i="2" s="1"/>
  <c r="H515" i="2"/>
  <c r="I515" i="2" s="1"/>
  <c r="H514" i="2"/>
  <c r="J502" i="2"/>
  <c r="J492" i="2"/>
  <c r="K492" i="2" s="1"/>
  <c r="H490" i="2"/>
  <c r="J486" i="2"/>
  <c r="J485" i="2"/>
  <c r="K485" i="2" s="1"/>
  <c r="H484" i="2"/>
  <c r="I484" i="2" s="1"/>
  <c r="H483" i="2"/>
  <c r="J462" i="2"/>
  <c r="K462" i="2" s="1"/>
  <c r="H459" i="2"/>
  <c r="H457" i="2"/>
  <c r="H455" i="2"/>
  <c r="J445" i="2"/>
  <c r="K445" i="2" s="1"/>
  <c r="J443" i="2"/>
  <c r="K443" i="2" s="1"/>
  <c r="J441" i="2"/>
  <c r="K441" i="2" s="1"/>
  <c r="H439" i="2"/>
  <c r="H437" i="2"/>
  <c r="J423" i="2"/>
  <c r="K423" i="2" s="1"/>
  <c r="J421" i="2"/>
  <c r="K421" i="2" s="1"/>
  <c r="H419" i="2"/>
  <c r="I419" i="2" s="1"/>
  <c r="H417" i="2"/>
  <c r="J407" i="2"/>
  <c r="K407" i="2" s="1"/>
  <c r="J405" i="2"/>
  <c r="K405" i="2" s="1"/>
  <c r="H403" i="2"/>
  <c r="I403" i="2" s="1"/>
  <c r="H401" i="2"/>
  <c r="H399" i="2"/>
  <c r="J389" i="2"/>
  <c r="K389" i="2" s="1"/>
  <c r="J583" i="2"/>
  <c r="K583" i="2" s="1"/>
  <c r="H577" i="2"/>
  <c r="J565" i="2"/>
  <c r="K565" i="2" s="1"/>
  <c r="H554" i="2"/>
  <c r="J549" i="2"/>
  <c r="K549" i="2" s="1"/>
  <c r="H543" i="2"/>
  <c r="H541" i="2"/>
  <c r="J533" i="2"/>
  <c r="K533" i="2" s="1"/>
  <c r="H529" i="2"/>
  <c r="I529" i="2" s="1"/>
  <c r="H528" i="2"/>
  <c r="H520" i="2"/>
  <c r="J517" i="2"/>
  <c r="K517" i="2" s="1"/>
  <c r="J491" i="2"/>
  <c r="K491" i="2" s="1"/>
  <c r="H478" i="2"/>
  <c r="J470" i="2"/>
  <c r="H469" i="2"/>
  <c r="J448" i="2"/>
  <c r="K448" i="2" s="1"/>
  <c r="J446" i="2"/>
  <c r="K446" i="2" s="1"/>
  <c r="H444" i="2"/>
  <c r="I444" i="2" s="1"/>
  <c r="H442" i="2"/>
  <c r="I442" i="2" s="1"/>
  <c r="H440" i="2"/>
  <c r="J426" i="2"/>
  <c r="K426" i="2" s="1"/>
  <c r="J424" i="2"/>
  <c r="K424" i="2" s="1"/>
  <c r="J422" i="2"/>
  <c r="K422" i="2" s="1"/>
  <c r="H420" i="2"/>
  <c r="H418" i="2"/>
  <c r="J408" i="2"/>
  <c r="K408" i="2" s="1"/>
  <c r="J406" i="2"/>
  <c r="K406" i="2" s="1"/>
  <c r="H404" i="2"/>
  <c r="H402" i="2"/>
  <c r="J390" i="2"/>
  <c r="K390" i="2" s="1"/>
  <c r="J388" i="2"/>
  <c r="K388" i="2" s="1"/>
  <c r="J386" i="2"/>
  <c r="K386" i="2" s="1"/>
  <c r="H384" i="2"/>
  <c r="H382" i="2"/>
  <c r="J374" i="2"/>
  <c r="K374" i="2" s="1"/>
  <c r="J372" i="2"/>
  <c r="K372" i="2" s="1"/>
  <c r="H370" i="2"/>
  <c r="I370" i="2" s="1"/>
  <c r="H368" i="2"/>
  <c r="J358" i="2"/>
  <c r="K358" i="2" s="1"/>
  <c r="J356" i="2"/>
  <c r="K356" i="2" s="1"/>
  <c r="H354" i="2"/>
  <c r="I354" i="2" s="1"/>
  <c r="H352" i="2"/>
  <c r="J340" i="2"/>
  <c r="K340" i="2" s="1"/>
  <c r="J338" i="2"/>
  <c r="K338" i="2" s="1"/>
  <c r="H336" i="2"/>
  <c r="I336" i="2" s="1"/>
  <c r="H334" i="2"/>
  <c r="I334" i="2" s="1"/>
  <c r="H332" i="2"/>
  <c r="I332" i="2" s="1"/>
  <c r="H330" i="2"/>
  <c r="I330" i="2" s="1"/>
  <c r="H328" i="2"/>
  <c r="H326" i="2"/>
  <c r="J316" i="2"/>
  <c r="K316" i="2" s="1"/>
  <c r="H314" i="2"/>
  <c r="I314" i="2" s="1"/>
  <c r="H312" i="2"/>
  <c r="J581" i="2"/>
  <c r="K581" i="2" s="1"/>
  <c r="H562" i="2"/>
  <c r="J559" i="2"/>
  <c r="K559" i="2" s="1"/>
  <c r="H558" i="2"/>
  <c r="H546" i="2"/>
  <c r="J530" i="2"/>
  <c r="J521" i="2"/>
  <c r="K521" i="2" s="1"/>
  <c r="H517" i="2"/>
  <c r="H516" i="2"/>
  <c r="H512" i="2"/>
  <c r="J507" i="2"/>
  <c r="K507" i="2" s="1"/>
  <c r="H506" i="2"/>
  <c r="H502" i="2"/>
  <c r="J498" i="2"/>
  <c r="K498" i="2" s="1"/>
  <c r="J493" i="2"/>
  <c r="K493" i="2" s="1"/>
  <c r="H492" i="2"/>
  <c r="I492" i="2" s="1"/>
  <c r="J488" i="2"/>
  <c r="J487" i="2"/>
  <c r="K487" i="2" s="1"/>
  <c r="H486" i="2"/>
  <c r="I486" i="2" s="1"/>
  <c r="H485" i="2"/>
  <c r="J480" i="2"/>
  <c r="J479" i="2"/>
  <c r="J476" i="2"/>
  <c r="H475" i="2"/>
  <c r="J464" i="2"/>
  <c r="K464" i="2" s="1"/>
  <c r="H462" i="2"/>
  <c r="J449" i="2"/>
  <c r="K449" i="2" s="1"/>
  <c r="J447" i="2"/>
  <c r="H445" i="2"/>
  <c r="H443" i="2"/>
  <c r="H441" i="2"/>
  <c r="J429" i="2"/>
  <c r="J427" i="2"/>
  <c r="K427" i="2" s="1"/>
  <c r="J425" i="2"/>
  <c r="H423" i="2"/>
  <c r="I423" i="2" s="1"/>
  <c r="H421" i="2"/>
  <c r="J411" i="2"/>
  <c r="K411" i="2" s="1"/>
  <c r="J409" i="2"/>
  <c r="K409" i="2" s="1"/>
  <c r="H407" i="2"/>
  <c r="I407" i="2" s="1"/>
  <c r="H405" i="2"/>
  <c r="J393" i="2"/>
  <c r="K393" i="2" s="1"/>
  <c r="J391" i="2"/>
  <c r="K391" i="2" s="1"/>
  <c r="H389" i="2"/>
  <c r="I389" i="2" s="1"/>
  <c r="H387" i="2"/>
  <c r="I387" i="2" s="1"/>
  <c r="H385" i="2"/>
  <c r="J375" i="2"/>
  <c r="H373" i="2"/>
  <c r="I373" i="2" s="1"/>
  <c r="H371" i="2"/>
  <c r="H369" i="2"/>
  <c r="J359" i="2"/>
  <c r="K359" i="2" s="1"/>
  <c r="J357" i="2"/>
  <c r="K357" i="2" s="1"/>
  <c r="H355" i="2"/>
  <c r="H353" i="2"/>
  <c r="J343" i="2"/>
  <c r="J341" i="2"/>
  <c r="K341" i="2" s="1"/>
  <c r="J339" i="2"/>
  <c r="K339" i="2" s="1"/>
  <c r="H337" i="2"/>
  <c r="H335" i="2"/>
  <c r="H333" i="2"/>
  <c r="H331" i="2"/>
  <c r="H329" i="2"/>
  <c r="J319" i="2"/>
  <c r="J317" i="2"/>
  <c r="K317" i="2" s="1"/>
  <c r="H315" i="2"/>
  <c r="H313" i="2"/>
  <c r="J295" i="2"/>
  <c r="K295" i="2" s="1"/>
  <c r="J293" i="2"/>
  <c r="K293" i="2" s="1"/>
  <c r="J291" i="2"/>
  <c r="K291" i="2" s="1"/>
  <c r="J289" i="2"/>
  <c r="K289" i="2" s="1"/>
  <c r="J288" i="2"/>
  <c r="K288" i="2" s="1"/>
  <c r="H286" i="2"/>
  <c r="I286" i="2" s="1"/>
  <c r="H284" i="2"/>
  <c r="J274" i="2"/>
  <c r="K274" i="2" s="1"/>
  <c r="J272" i="2"/>
  <c r="K272" i="2" s="1"/>
  <c r="J270" i="2"/>
  <c r="K270" i="2" s="1"/>
  <c r="J268" i="2"/>
  <c r="K268" i="2" s="1"/>
  <c r="J266" i="2"/>
  <c r="K266" i="2" s="1"/>
  <c r="J264" i="2"/>
  <c r="K264" i="2" s="1"/>
  <c r="J262" i="2"/>
  <c r="K262" i="2" s="1"/>
  <c r="H260" i="2"/>
  <c r="I260" i="2" s="1"/>
  <c r="H565" i="2"/>
  <c r="J550" i="2"/>
  <c r="K550" i="2" s="1"/>
  <c r="J547" i="2"/>
  <c r="K547" i="2" s="1"/>
  <c r="J544" i="2"/>
  <c r="H533" i="2"/>
  <c r="J518" i="2"/>
  <c r="J513" i="2"/>
  <c r="K513" i="2" s="1"/>
  <c r="H507" i="2"/>
  <c r="J504" i="2"/>
  <c r="J494" i="2"/>
  <c r="K494" i="2" s="1"/>
  <c r="H476" i="2"/>
  <c r="I476" i="2" s="1"/>
  <c r="J472" i="2"/>
  <c r="J471" i="2"/>
  <c r="H470" i="2"/>
  <c r="H464" i="2"/>
  <c r="I464" i="2" s="1"/>
  <c r="H463" i="2"/>
  <c r="J452" i="2"/>
  <c r="K452" i="2" s="1"/>
  <c r="J450" i="2"/>
  <c r="K450" i="2" s="1"/>
  <c r="H448" i="2"/>
  <c r="I448" i="2" s="1"/>
  <c r="H446" i="2"/>
  <c r="J432" i="2"/>
  <c r="K432" i="2" s="1"/>
  <c r="J430" i="2"/>
  <c r="K430" i="2" s="1"/>
  <c r="J428" i="2"/>
  <c r="H426" i="2"/>
  <c r="I426" i="2" s="1"/>
  <c r="H424" i="2"/>
  <c r="H422" i="2"/>
  <c r="J412" i="2"/>
  <c r="K412" i="2" s="1"/>
  <c r="J410" i="2"/>
  <c r="H408" i="2"/>
  <c r="H406" i="2"/>
  <c r="J396" i="2"/>
  <c r="K396" i="2" s="1"/>
  <c r="J394" i="2"/>
  <c r="K394" i="2" s="1"/>
  <c r="J392" i="2"/>
  <c r="K392" i="2" s="1"/>
  <c r="H390" i="2"/>
  <c r="H388" i="2"/>
  <c r="H386" i="2"/>
  <c r="J378" i="2"/>
  <c r="K378" i="2" s="1"/>
  <c r="J376" i="2"/>
  <c r="K376" i="2" s="1"/>
  <c r="H374" i="2"/>
  <c r="H372" i="2"/>
  <c r="J362" i="2"/>
  <c r="K362" i="2" s="1"/>
  <c r="J360" i="2"/>
  <c r="K360" i="2" s="1"/>
  <c r="H358" i="2"/>
  <c r="H356" i="2"/>
  <c r="J344" i="2"/>
  <c r="K344" i="2" s="1"/>
  <c r="J342" i="2"/>
  <c r="K342" i="2" s="1"/>
  <c r="H340" i="2"/>
  <c r="I340" i="2" s="1"/>
  <c r="H338" i="2"/>
  <c r="J320" i="2"/>
  <c r="K320" i="2" s="1"/>
  <c r="J318" i="2"/>
  <c r="K318" i="2" s="1"/>
  <c r="H316" i="2"/>
  <c r="J304" i="2"/>
  <c r="K304" i="2" s="1"/>
  <c r="J302" i="2"/>
  <c r="K302" i="2" s="1"/>
  <c r="J300" i="2"/>
  <c r="K300" i="2" s="1"/>
  <c r="J298" i="2"/>
  <c r="J296" i="2"/>
  <c r="K296" i="2" s="1"/>
  <c r="H294" i="2"/>
  <c r="H292" i="2"/>
  <c r="I292" i="2" s="1"/>
  <c r="H290" i="2"/>
  <c r="I290" i="2" s="1"/>
  <c r="H287" i="2"/>
  <c r="H285" i="2"/>
  <c r="H202" i="2"/>
  <c r="J204" i="2"/>
  <c r="K204" i="2" s="1"/>
  <c r="J206" i="2"/>
  <c r="K206" i="2" s="1"/>
  <c r="H232" i="2"/>
  <c r="H238" i="2"/>
  <c r="H240" i="2"/>
  <c r="H242" i="2"/>
  <c r="I242" i="2" s="1"/>
  <c r="J244" i="2"/>
  <c r="K244" i="2" s="1"/>
  <c r="J246" i="2"/>
  <c r="K246" i="2" s="1"/>
  <c r="H261" i="2"/>
  <c r="J263" i="2"/>
  <c r="K263" i="2" s="1"/>
  <c r="K267" i="2"/>
  <c r="K275" i="2"/>
  <c r="H281" i="2"/>
  <c r="H283" i="2"/>
  <c r="J284" i="2"/>
  <c r="K284" i="2" s="1"/>
  <c r="H301" i="2"/>
  <c r="H304" i="2"/>
  <c r="I304" i="2" s="1"/>
  <c r="H306" i="2"/>
  <c r="J310" i="2"/>
  <c r="K310" i="2" s="1"/>
  <c r="J313" i="2"/>
  <c r="K313" i="2" s="1"/>
  <c r="J314" i="2"/>
  <c r="K314" i="2" s="1"/>
  <c r="L321" i="2"/>
  <c r="K321" i="2"/>
  <c r="J333" i="2"/>
  <c r="K333" i="2" s="1"/>
  <c r="J334" i="2"/>
  <c r="K334" i="2" s="1"/>
  <c r="L345" i="2"/>
  <c r="H351" i="2"/>
  <c r="I358" i="2"/>
  <c r="L359" i="2"/>
  <c r="H363" i="2"/>
  <c r="J366" i="2"/>
  <c r="K366" i="2" s="1"/>
  <c r="H378" i="2"/>
  <c r="I378" i="2" s="1"/>
  <c r="J398" i="2"/>
  <c r="K398" i="2" s="1"/>
  <c r="H400" i="2"/>
  <c r="I400" i="2" s="1"/>
  <c r="J404" i="2"/>
  <c r="K404" i="2" s="1"/>
  <c r="I429" i="2"/>
  <c r="K434" i="2"/>
  <c r="I550" i="2"/>
  <c r="I576" i="2"/>
  <c r="H192" i="2"/>
  <c r="H194" i="2"/>
  <c r="H195" i="2"/>
  <c r="I195" i="2" s="1"/>
  <c r="H197" i="2"/>
  <c r="H199" i="2"/>
  <c r="H201" i="2"/>
  <c r="J203" i="2"/>
  <c r="K203" i="2" s="1"/>
  <c r="H229" i="2"/>
  <c r="H231" i="2"/>
  <c r="H233" i="2"/>
  <c r="I233" i="2" s="1"/>
  <c r="H235" i="2"/>
  <c r="H237" i="2"/>
  <c r="H239" i="2"/>
  <c r="I239" i="2" s="1"/>
  <c r="J241" i="2"/>
  <c r="K241" i="2" s="1"/>
  <c r="J243" i="2"/>
  <c r="K243" i="2" s="1"/>
  <c r="H255" i="2"/>
  <c r="H257" i="2"/>
  <c r="H259" i="2"/>
  <c r="H267" i="2"/>
  <c r="H268" i="2"/>
  <c r="I268" i="2" s="1"/>
  <c r="J269" i="2"/>
  <c r="K269" i="2" s="1"/>
  <c r="H275" i="2"/>
  <c r="J276" i="2"/>
  <c r="K276" i="2" s="1"/>
  <c r="H282" i="2"/>
  <c r="I282" i="2" s="1"/>
  <c r="J292" i="2"/>
  <c r="K292" i="2" s="1"/>
  <c r="L296" i="2"/>
  <c r="K298" i="2"/>
  <c r="I300" i="2"/>
  <c r="L303" i="2"/>
  <c r="K303" i="2"/>
  <c r="J309" i="2"/>
  <c r="K309" i="2" s="1"/>
  <c r="K319" i="2"/>
  <c r="H321" i="2"/>
  <c r="J324" i="2"/>
  <c r="K324" i="2" s="1"/>
  <c r="J326" i="2"/>
  <c r="K326" i="2" s="1"/>
  <c r="J327" i="2"/>
  <c r="K327" i="2" s="1"/>
  <c r="K343" i="2"/>
  <c r="H345" i="2"/>
  <c r="J348" i="2"/>
  <c r="K348" i="2" s="1"/>
  <c r="K350" i="2"/>
  <c r="I362" i="2"/>
  <c r="J365" i="2"/>
  <c r="K365" i="2" s="1"/>
  <c r="J373" i="2"/>
  <c r="K373" i="2" s="1"/>
  <c r="J380" i="2"/>
  <c r="K380" i="2" s="1"/>
  <c r="J382" i="2"/>
  <c r="K382" i="2" s="1"/>
  <c r="J383" i="2"/>
  <c r="K383" i="2" s="1"/>
  <c r="J387" i="2"/>
  <c r="K387" i="2" s="1"/>
  <c r="I393" i="2"/>
  <c r="L395" i="2"/>
  <c r="K395" i="2"/>
  <c r="I432" i="2"/>
  <c r="I499" i="2"/>
  <c r="I503" i="2"/>
  <c r="H191" i="2"/>
  <c r="H193" i="2"/>
  <c r="I193" i="2" s="1"/>
  <c r="H196" i="2"/>
  <c r="I196" i="2" s="1"/>
  <c r="H198" i="2"/>
  <c r="I198" i="2" s="1"/>
  <c r="H200" i="2"/>
  <c r="I200" i="2" s="1"/>
  <c r="J202" i="2"/>
  <c r="K202" i="2" s="1"/>
  <c r="H214" i="2"/>
  <c r="H216" i="2"/>
  <c r="H218" i="2"/>
  <c r="H220" i="2"/>
  <c r="H222" i="2"/>
  <c r="H224" i="2"/>
  <c r="H226" i="2"/>
  <c r="H228" i="2"/>
  <c r="H230" i="2"/>
  <c r="I230" i="2" s="1"/>
  <c r="J232" i="2"/>
  <c r="K232" i="2" s="1"/>
  <c r="H234" i="2"/>
  <c r="I234" i="2" s="1"/>
  <c r="H236" i="2"/>
  <c r="I236" i="2" s="1"/>
  <c r="J238" i="2"/>
  <c r="K238" i="2" s="1"/>
  <c r="J240" i="2"/>
  <c r="K240" i="2" s="1"/>
  <c r="J242" i="2"/>
  <c r="K242" i="2" s="1"/>
  <c r="H252" i="2"/>
  <c r="H254" i="2"/>
  <c r="H256" i="2"/>
  <c r="I256" i="2" s="1"/>
  <c r="H258" i="2"/>
  <c r="I258" i="2" s="1"/>
  <c r="J261" i="2"/>
  <c r="K261" i="2" s="1"/>
  <c r="K265" i="2"/>
  <c r="K273" i="2"/>
  <c r="H280" i="2"/>
  <c r="J281" i="2"/>
  <c r="K281" i="2" s="1"/>
  <c r="J283" i="2"/>
  <c r="K283" i="2" s="1"/>
  <c r="I294" i="2"/>
  <c r="H298" i="2"/>
  <c r="I298" i="2" s="1"/>
  <c r="H303" i="2"/>
  <c r="J306" i="2"/>
  <c r="K306" i="2" s="1"/>
  <c r="K308" i="2"/>
  <c r="L308" i="2"/>
  <c r="H323" i="2"/>
  <c r="I323" i="2" s="1"/>
  <c r="J331" i="2"/>
  <c r="K331" i="2" s="1"/>
  <c r="J332" i="2"/>
  <c r="K332" i="2" s="1"/>
  <c r="H347" i="2"/>
  <c r="I347" i="2" s="1"/>
  <c r="H350" i="2"/>
  <c r="I350" i="2" s="1"/>
  <c r="J351" i="2"/>
  <c r="K351" i="2" s="1"/>
  <c r="L360" i="2"/>
  <c r="K364" i="2"/>
  <c r="L364" i="2"/>
  <c r="J368" i="2"/>
  <c r="K368" i="2" s="1"/>
  <c r="K375" i="2"/>
  <c r="L377" i="2"/>
  <c r="K377" i="2"/>
  <c r="H395" i="2"/>
  <c r="L397" i="2"/>
  <c r="J400" i="2"/>
  <c r="K400" i="2" s="1"/>
  <c r="J403" i="2"/>
  <c r="K403" i="2" s="1"/>
  <c r="L410" i="2"/>
  <c r="K410" i="2"/>
  <c r="K429" i="2"/>
  <c r="L398" i="2"/>
  <c r="L414" i="2"/>
  <c r="L416" i="2"/>
  <c r="K433" i="2"/>
  <c r="L434" i="2"/>
  <c r="L436" i="2"/>
  <c r="K451" i="2"/>
  <c r="K453" i="2"/>
  <c r="L454" i="2"/>
  <c r="K465" i="2"/>
  <c r="L475" i="2"/>
  <c r="K481" i="2"/>
  <c r="L485" i="2"/>
  <c r="K486" i="2"/>
  <c r="K489" i="2"/>
  <c r="K502" i="2"/>
  <c r="L506" i="2"/>
  <c r="K523" i="2"/>
  <c r="L539" i="2"/>
  <c r="L546" i="2"/>
  <c r="L558" i="2"/>
  <c r="K428" i="2"/>
  <c r="I468" i="2"/>
  <c r="K471" i="2"/>
  <c r="K478" i="2"/>
  <c r="I496" i="2"/>
  <c r="I511" i="2"/>
  <c r="L520" i="2"/>
  <c r="L554" i="2"/>
  <c r="K554" i="2"/>
  <c r="L575" i="2"/>
  <c r="K575" i="2"/>
  <c r="L587" i="2"/>
  <c r="K425" i="2"/>
  <c r="K447" i="2"/>
  <c r="K479" i="2"/>
  <c r="L483" i="2"/>
  <c r="K484" i="2"/>
  <c r="I519" i="2"/>
  <c r="L532" i="2"/>
  <c r="L556" i="2"/>
  <c r="K556" i="2"/>
  <c r="L571" i="2"/>
  <c r="L588" i="2"/>
  <c r="K588" i="2"/>
  <c r="L473" i="2"/>
  <c r="K474" i="2"/>
  <c r="K500" i="2"/>
  <c r="L505" i="2"/>
  <c r="L540" i="2"/>
  <c r="K482" i="2"/>
  <c r="K519" i="2"/>
  <c r="I578" i="2"/>
  <c r="L580" i="2"/>
  <c r="L581" i="2"/>
  <c r="L591" i="2"/>
  <c r="K591" i="2"/>
  <c r="K472" i="2"/>
  <c r="K504" i="2"/>
  <c r="L513" i="2"/>
  <c r="L518" i="2"/>
  <c r="K518" i="2"/>
  <c r="L542" i="2"/>
  <c r="K542" i="2"/>
  <c r="L544" i="2"/>
  <c r="K544" i="2"/>
  <c r="K553" i="2"/>
  <c r="I555" i="2"/>
  <c r="L557" i="2"/>
  <c r="K557" i="2"/>
  <c r="K480" i="2"/>
  <c r="K488" i="2"/>
  <c r="K495" i="2"/>
  <c r="I517" i="2"/>
  <c r="L530" i="2"/>
  <c r="K530" i="2"/>
  <c r="K589" i="2"/>
  <c r="K596" i="2"/>
  <c r="K470" i="2"/>
  <c r="K473" i="2"/>
  <c r="K476" i="2"/>
  <c r="K477" i="2"/>
  <c r="L490" i="2"/>
  <c r="L500" i="2"/>
  <c r="K525" i="2"/>
  <c r="K555" i="2"/>
  <c r="L574" i="2"/>
  <c r="K574" i="2"/>
  <c r="L528" i="2"/>
  <c r="K529" i="2"/>
  <c r="I541" i="2"/>
  <c r="L562" i="2"/>
  <c r="L577" i="2"/>
  <c r="K577" i="2"/>
  <c r="I608" i="2"/>
  <c r="L618" i="2"/>
  <c r="L621" i="2"/>
  <c r="I633" i="2"/>
  <c r="K634" i="2"/>
  <c r="K713" i="2"/>
  <c r="K715" i="2"/>
  <c r="K717" i="2"/>
  <c r="L590" i="2"/>
  <c r="K590" i="2"/>
  <c r="L592" i="2"/>
  <c r="L613" i="2"/>
  <c r="K614" i="2"/>
  <c r="K620" i="2"/>
  <c r="L643" i="2"/>
  <c r="K736" i="2"/>
  <c r="I507" i="2"/>
  <c r="L514" i="2"/>
  <c r="K515" i="2"/>
  <c r="K541" i="2"/>
  <c r="L543" i="2"/>
  <c r="L560" i="2"/>
  <c r="K561" i="2"/>
  <c r="K564" i="2"/>
  <c r="K587" i="2"/>
  <c r="K594" i="2"/>
  <c r="L616" i="2"/>
  <c r="K617" i="2"/>
  <c r="K701" i="2"/>
  <c r="L579" i="2"/>
  <c r="K579" i="2"/>
  <c r="I589" i="2"/>
  <c r="K607" i="2"/>
  <c r="L610" i="2"/>
  <c r="L641" i="2"/>
  <c r="I655" i="2"/>
  <c r="I705" i="2"/>
  <c r="K573" i="2"/>
  <c r="L596" i="2"/>
  <c r="K615" i="2"/>
  <c r="I637" i="2"/>
  <c r="L644" i="2"/>
  <c r="I695" i="2"/>
  <c r="K697" i="2"/>
  <c r="L612" i="2"/>
  <c r="I657" i="2"/>
  <c r="K673" i="2"/>
  <c r="I572" i="2"/>
  <c r="K578" i="2"/>
  <c r="K595" i="2"/>
  <c r="I631" i="2"/>
  <c r="I639" i="2"/>
  <c r="K642" i="2"/>
  <c r="I723" i="2"/>
  <c r="I725" i="2"/>
  <c r="I727" i="2"/>
  <c r="I750" i="2"/>
  <c r="I605" i="2"/>
  <c r="I611" i="2"/>
  <c r="L669" i="2"/>
  <c r="K668" i="2"/>
  <c r="I685" i="2"/>
  <c r="I729" i="2"/>
  <c r="K731" i="2"/>
  <c r="I756" i="2"/>
  <c r="L697" i="2"/>
  <c r="I699" i="2"/>
  <c r="L702" i="2"/>
  <c r="I733" i="2"/>
  <c r="L785" i="2"/>
  <c r="K785" i="2"/>
  <c r="L787" i="2"/>
  <c r="K787" i="2"/>
  <c r="K791" i="2"/>
  <c r="K793" i="2"/>
  <c r="K795" i="2"/>
  <c r="I798" i="2"/>
  <c r="I800" i="2"/>
  <c r="I804" i="2"/>
  <c r="L858" i="2"/>
  <c r="K858" i="2"/>
  <c r="L859" i="2"/>
  <c r="K875" i="2"/>
  <c r="K647" i="2"/>
  <c r="K650" i="2"/>
  <c r="L654" i="2"/>
  <c r="K658" i="2"/>
  <c r="K677" i="2"/>
  <c r="K680" i="2"/>
  <c r="L684" i="2"/>
  <c r="K685" i="2"/>
  <c r="K688" i="2"/>
  <c r="K712" i="2"/>
  <c r="K749" i="2"/>
  <c r="I759" i="2"/>
  <c r="K776" i="2"/>
  <c r="L825" i="2"/>
  <c r="I831" i="2"/>
  <c r="I863" i="2"/>
  <c r="L871" i="2"/>
  <c r="K871" i="2"/>
  <c r="K899" i="2"/>
  <c r="K672" i="2"/>
  <c r="K694" i="2"/>
  <c r="K700" i="2"/>
  <c r="K703" i="2"/>
  <c r="K734" i="2"/>
  <c r="K746" i="2"/>
  <c r="L747" i="2"/>
  <c r="I752" i="2"/>
  <c r="K760" i="2"/>
  <c r="L762" i="2"/>
  <c r="K765" i="2"/>
  <c r="L768" i="2"/>
  <c r="K768" i="2"/>
  <c r="I820" i="2"/>
  <c r="L822" i="2"/>
  <c r="K829" i="2"/>
  <c r="K833" i="2"/>
  <c r="I889" i="2"/>
  <c r="I645" i="2"/>
  <c r="K648" i="2"/>
  <c r="L652" i="2"/>
  <c r="K653" i="2"/>
  <c r="K656" i="2"/>
  <c r="L660" i="2"/>
  <c r="K664" i="2"/>
  <c r="I675" i="2"/>
  <c r="K678" i="2"/>
  <c r="L682" i="2"/>
  <c r="K683" i="2"/>
  <c r="K686" i="2"/>
  <c r="L706" i="2"/>
  <c r="L710" i="2"/>
  <c r="K710" i="2"/>
  <c r="K755" i="2"/>
  <c r="K759" i="2"/>
  <c r="I764" i="2"/>
  <c r="L788" i="2"/>
  <c r="K788" i="2"/>
  <c r="L790" i="2"/>
  <c r="L792" i="2"/>
  <c r="L794" i="2"/>
  <c r="L796" i="2"/>
  <c r="K831" i="2"/>
  <c r="K851" i="2"/>
  <c r="I857" i="2"/>
  <c r="K859" i="2"/>
  <c r="K863" i="2"/>
  <c r="I783" i="2"/>
  <c r="K811" i="2"/>
  <c r="L846" i="2"/>
  <c r="K846" i="2"/>
  <c r="L915" i="2"/>
  <c r="K914" i="2"/>
  <c r="K651" i="2"/>
  <c r="K659" i="2"/>
  <c r="I673" i="2"/>
  <c r="K681" i="2"/>
  <c r="L703" i="2"/>
  <c r="I735" i="2"/>
  <c r="L737" i="2"/>
  <c r="K751" i="2"/>
  <c r="I840" i="2"/>
  <c r="I842" i="2"/>
  <c r="L844" i="2"/>
  <c r="K844" i="2"/>
  <c r="I897" i="2"/>
  <c r="L698" i="2"/>
  <c r="K705" i="2"/>
  <c r="K709" i="2"/>
  <c r="L732" i="2"/>
  <c r="L740" i="2"/>
  <c r="K761" i="2"/>
  <c r="L766" i="2"/>
  <c r="K766" i="2"/>
  <c r="K770" i="2"/>
  <c r="I789" i="2"/>
  <c r="I791" i="2"/>
  <c r="I793" i="2"/>
  <c r="I795" i="2"/>
  <c r="L797" i="2"/>
  <c r="K797" i="2"/>
  <c r="L799" i="2"/>
  <c r="K805" i="2"/>
  <c r="K813" i="2"/>
  <c r="L881" i="2"/>
  <c r="K880" i="2"/>
  <c r="L880" i="2"/>
  <c r="K895" i="2"/>
  <c r="K649" i="2"/>
  <c r="K687" i="2"/>
  <c r="L704" i="2"/>
  <c r="L708" i="2"/>
  <c r="K708" i="2"/>
  <c r="L738" i="2"/>
  <c r="I753" i="2"/>
  <c r="K757" i="2"/>
  <c r="K758" i="2"/>
  <c r="K763" i="2"/>
  <c r="K808" i="2"/>
  <c r="I824" i="2"/>
  <c r="L847" i="2"/>
  <c r="L922" i="2"/>
  <c r="K921" i="2"/>
  <c r="K927" i="2"/>
  <c r="K806" i="2"/>
  <c r="K849" i="2"/>
  <c r="K860" i="2"/>
  <c r="L862" i="2"/>
  <c r="K866" i="2"/>
  <c r="I870" i="2"/>
  <c r="L894" i="2"/>
  <c r="L908" i="2"/>
  <c r="K908" i="2"/>
  <c r="K910" i="2"/>
  <c r="K911" i="2"/>
  <c r="K929" i="2"/>
  <c r="K937" i="2"/>
  <c r="K977" i="2"/>
  <c r="I989" i="2"/>
  <c r="I995" i="2"/>
  <c r="L999" i="2"/>
  <c r="K999" i="2"/>
  <c r="K1024" i="2"/>
  <c r="I1112" i="2"/>
  <c r="K801" i="2"/>
  <c r="K803" i="2"/>
  <c r="K826" i="2"/>
  <c r="L865" i="2"/>
  <c r="K878" i="2"/>
  <c r="L885" i="2"/>
  <c r="K884" i="2"/>
  <c r="I901" i="2"/>
  <c r="K905" i="2"/>
  <c r="I923" i="2"/>
  <c r="I950" i="2"/>
  <c r="I976" i="2"/>
  <c r="K981" i="2"/>
  <c r="I1018" i="2"/>
  <c r="K1028" i="2"/>
  <c r="K790" i="2"/>
  <c r="K870" i="2"/>
  <c r="L873" i="2"/>
  <c r="L874" i="2"/>
  <c r="I895" i="2"/>
  <c r="I904" i="2"/>
  <c r="L921" i="2"/>
  <c r="L928" i="2"/>
  <c r="K928" i="2"/>
  <c r="K931" i="2"/>
  <c r="K945" i="2"/>
  <c r="K995" i="2"/>
  <c r="I1006" i="2"/>
  <c r="K861" i="2"/>
  <c r="L869" i="2"/>
  <c r="I872" i="2"/>
  <c r="K876" i="2"/>
  <c r="L910" i="2"/>
  <c r="L913" i="2"/>
  <c r="K912" i="2"/>
  <c r="L924" i="2"/>
  <c r="K923" i="2"/>
  <c r="I940" i="2"/>
  <c r="K983" i="2"/>
  <c r="I998" i="2"/>
  <c r="I1002" i="2"/>
  <c r="K1025" i="2"/>
  <c r="L1025" i="2"/>
  <c r="K1067" i="2"/>
  <c r="I860" i="2"/>
  <c r="L864" i="2"/>
  <c r="K864" i="2"/>
  <c r="I899" i="2"/>
  <c r="K907" i="2"/>
  <c r="I925" i="2"/>
  <c r="L930" i="2"/>
  <c r="K930" i="2"/>
  <c r="K933" i="2"/>
  <c r="K942" i="2"/>
  <c r="K968" i="2"/>
  <c r="I988" i="2"/>
  <c r="K868" i="2"/>
  <c r="L883" i="2"/>
  <c r="K882" i="2"/>
  <c r="L887" i="2"/>
  <c r="K886" i="2"/>
  <c r="K940" i="2"/>
  <c r="L944" i="2"/>
  <c r="K944" i="2"/>
  <c r="I952" i="2"/>
  <c r="K953" i="2"/>
  <c r="K966" i="2"/>
  <c r="L980" i="2"/>
  <c r="K980" i="2"/>
  <c r="K982" i="2"/>
  <c r="L996" i="2"/>
  <c r="K1016" i="2"/>
  <c r="L1016" i="2"/>
  <c r="K815" i="2"/>
  <c r="K817" i="2"/>
  <c r="K853" i="2"/>
  <c r="K874" i="2"/>
  <c r="K903" i="2"/>
  <c r="L926" i="2"/>
  <c r="K935" i="2"/>
  <c r="L942" i="2"/>
  <c r="I959" i="2"/>
  <c r="K932" i="2"/>
  <c r="K934" i="2"/>
  <c r="K936" i="2"/>
  <c r="K938" i="2"/>
  <c r="L946" i="2"/>
  <c r="K947" i="2"/>
  <c r="K962" i="2"/>
  <c r="K967" i="2"/>
  <c r="K975" i="2"/>
  <c r="K976" i="2"/>
  <c r="K1002" i="2"/>
  <c r="L1032" i="2"/>
  <c r="K1031" i="2"/>
  <c r="I1033" i="2"/>
  <c r="L1070" i="2"/>
  <c r="K1070" i="2"/>
  <c r="L1079" i="2"/>
  <c r="K1079" i="2"/>
  <c r="I1116" i="2"/>
  <c r="K969" i="2"/>
  <c r="I979" i="2"/>
  <c r="K994" i="2"/>
  <c r="L994" i="2"/>
  <c r="K1003" i="2"/>
  <c r="K1008" i="2"/>
  <c r="L1010" i="2"/>
  <c r="K1044" i="2"/>
  <c r="K1061" i="2"/>
  <c r="L1061" i="2"/>
  <c r="K1063" i="2"/>
  <c r="K1088" i="2"/>
  <c r="L956" i="2"/>
  <c r="K957" i="2"/>
  <c r="K960" i="2"/>
  <c r="I968" i="2"/>
  <c r="L972" i="2"/>
  <c r="K973" i="2"/>
  <c r="L1001" i="2"/>
  <c r="K1001" i="2"/>
  <c r="K1017" i="2"/>
  <c r="L1020" i="2"/>
  <c r="K1027" i="2"/>
  <c r="L1034" i="2"/>
  <c r="K1033" i="2"/>
  <c r="I978" i="2"/>
  <c r="K979" i="2"/>
  <c r="I981" i="2"/>
  <c r="I1012" i="2"/>
  <c r="L1046" i="2"/>
  <c r="K1046" i="2"/>
  <c r="I1082" i="2"/>
  <c r="I1113" i="2"/>
  <c r="L969" i="2"/>
  <c r="K971" i="2"/>
  <c r="L984" i="2"/>
  <c r="I992" i="2"/>
  <c r="K996" i="2"/>
  <c r="I1000" i="2"/>
  <c r="K1004" i="2"/>
  <c r="I1009" i="2"/>
  <c r="L1064" i="2"/>
  <c r="K1064" i="2"/>
  <c r="K1080" i="2"/>
  <c r="I977" i="2"/>
  <c r="K978" i="2"/>
  <c r="K986" i="2"/>
  <c r="K1023" i="2"/>
  <c r="L1030" i="2"/>
  <c r="K1029" i="2"/>
  <c r="L1087" i="2"/>
  <c r="K1087" i="2"/>
  <c r="I949" i="2"/>
  <c r="I966" i="2"/>
  <c r="I985" i="2"/>
  <c r="K1009" i="2"/>
  <c r="K1011" i="2"/>
  <c r="I1031" i="2"/>
  <c r="I1108" i="2"/>
  <c r="I1118" i="2"/>
  <c r="I1120" i="2"/>
  <c r="I1122" i="2"/>
  <c r="I1124" i="2"/>
  <c r="I1126" i="2"/>
  <c r="I1128" i="2"/>
  <c r="I1130" i="2"/>
  <c r="I1132" i="2"/>
  <c r="I1134" i="2"/>
  <c r="L1136" i="2"/>
  <c r="K1136" i="2"/>
  <c r="K1145" i="2"/>
  <c r="K1147" i="2"/>
  <c r="L1167" i="2"/>
  <c r="L1168" i="2"/>
  <c r="K1167" i="2"/>
  <c r="K1172" i="2"/>
  <c r="K1181" i="2"/>
  <c r="K1139" i="2"/>
  <c r="K1159" i="2"/>
  <c r="L1201" i="2"/>
  <c r="K1201" i="2"/>
  <c r="I983" i="2"/>
  <c r="K1048" i="2"/>
  <c r="L1066" i="2"/>
  <c r="K1066" i="2"/>
  <c r="L1093" i="2"/>
  <c r="L1094" i="2"/>
  <c r="K1093" i="2"/>
  <c r="L1138" i="2"/>
  <c r="I1144" i="2"/>
  <c r="K1149" i="2"/>
  <c r="K1163" i="2"/>
  <c r="I990" i="2"/>
  <c r="L997" i="2"/>
  <c r="K998" i="2"/>
  <c r="L1005" i="2"/>
  <c r="K1006" i="2"/>
  <c r="K1014" i="2"/>
  <c r="I1063" i="2"/>
  <c r="K1082" i="2"/>
  <c r="K1090" i="2"/>
  <c r="K1095" i="2"/>
  <c r="K1101" i="2"/>
  <c r="K1105" i="2"/>
  <c r="K1173" i="2"/>
  <c r="I1187" i="2"/>
  <c r="L1202" i="2"/>
  <c r="I1059" i="2"/>
  <c r="K1078" i="2"/>
  <c r="L1081" i="2"/>
  <c r="K1084" i="2"/>
  <c r="L1089" i="2"/>
  <c r="K1089" i="2"/>
  <c r="K1151" i="2"/>
  <c r="L1160" i="2"/>
  <c r="L1099" i="2"/>
  <c r="K1098" i="2"/>
  <c r="K1107" i="2"/>
  <c r="L1140" i="2"/>
  <c r="I1142" i="2"/>
  <c r="L1158" i="2"/>
  <c r="K1158" i="2"/>
  <c r="I1162" i="2"/>
  <c r="K1183" i="2"/>
  <c r="L1183" i="2"/>
  <c r="K1197" i="2"/>
  <c r="L1062" i="2"/>
  <c r="K1065" i="2"/>
  <c r="L1068" i="2"/>
  <c r="L1069" i="2"/>
  <c r="K1068" i="2"/>
  <c r="I1080" i="2"/>
  <c r="L1084" i="2"/>
  <c r="K1086" i="2"/>
  <c r="K1092" i="2"/>
  <c r="L1101" i="2"/>
  <c r="L1117" i="2"/>
  <c r="K1117" i="2"/>
  <c r="L1119" i="2"/>
  <c r="K1119" i="2"/>
  <c r="L1121" i="2"/>
  <c r="K1121" i="2"/>
  <c r="L1123" i="2"/>
  <c r="K1123" i="2"/>
  <c r="L1125" i="2"/>
  <c r="K1125" i="2"/>
  <c r="L1127" i="2"/>
  <c r="K1127" i="2"/>
  <c r="L1129" i="2"/>
  <c r="K1129" i="2"/>
  <c r="L1131" i="2"/>
  <c r="K1131" i="2"/>
  <c r="L1133" i="2"/>
  <c r="K1133" i="2"/>
  <c r="L1135" i="2"/>
  <c r="K1135" i="2"/>
  <c r="K1137" i="2"/>
  <c r="K1143" i="2"/>
  <c r="K1193" i="2"/>
  <c r="K1010" i="2"/>
  <c r="L1017" i="2"/>
  <c r="K1018" i="2"/>
  <c r="I1076" i="2"/>
  <c r="I1085" i="2"/>
  <c r="L1091" i="2"/>
  <c r="K1091" i="2"/>
  <c r="K1103" i="2"/>
  <c r="L1107" i="2"/>
  <c r="K1109" i="2"/>
  <c r="K1142" i="2"/>
  <c r="K1154" i="2"/>
  <c r="I1159" i="2"/>
  <c r="I1161" i="2"/>
  <c r="K1162" i="2"/>
  <c r="K1174" i="2"/>
  <c r="I1184" i="2"/>
  <c r="K1225" i="2"/>
  <c r="K1230" i="2"/>
  <c r="K1254" i="2"/>
  <c r="I1264" i="2"/>
  <c r="I1303" i="2"/>
  <c r="K1138" i="2"/>
  <c r="K1140" i="2"/>
  <c r="L1141" i="2"/>
  <c r="K1146" i="2"/>
  <c r="K1148" i="2"/>
  <c r="K1150" i="2"/>
  <c r="K1152" i="2"/>
  <c r="L1153" i="2"/>
  <c r="K1169" i="2"/>
  <c r="L1170" i="2"/>
  <c r="I1172" i="2"/>
  <c r="K1180" i="2"/>
  <c r="K1192" i="2"/>
  <c r="K1209" i="2"/>
  <c r="K1213" i="2"/>
  <c r="K1219" i="2"/>
  <c r="I1224" i="2"/>
  <c r="K1239" i="2"/>
  <c r="K1310" i="2"/>
  <c r="L1179" i="2"/>
  <c r="K1178" i="2"/>
  <c r="K1187" i="2"/>
  <c r="L1191" i="2"/>
  <c r="K1190" i="2"/>
  <c r="L1200" i="2"/>
  <c r="K1210" i="2"/>
  <c r="L1212" i="2"/>
  <c r="K1212" i="2"/>
  <c r="K1221" i="2"/>
  <c r="L1225" i="2"/>
  <c r="I1261" i="2"/>
  <c r="K1312" i="2"/>
  <c r="K1316" i="2"/>
  <c r="L1205" i="2"/>
  <c r="K1204" i="2"/>
  <c r="L1230" i="2"/>
  <c r="L1242" i="2"/>
  <c r="K1241" i="2"/>
  <c r="I1243" i="2"/>
  <c r="K1256" i="2"/>
  <c r="L1165" i="2"/>
  <c r="K1176" i="2"/>
  <c r="L1209" i="2"/>
  <c r="L1221" i="2"/>
  <c r="L1226" i="2"/>
  <c r="K1226" i="2"/>
  <c r="K1227" i="2"/>
  <c r="L1229" i="2"/>
  <c r="K1232" i="2"/>
  <c r="L1245" i="2"/>
  <c r="K1245" i="2"/>
  <c r="K1249" i="2"/>
  <c r="I1372" i="2"/>
  <c r="L1173" i="2"/>
  <c r="K1185" i="2"/>
  <c r="L1196" i="2"/>
  <c r="K1199" i="2"/>
  <c r="K1202" i="2"/>
  <c r="L1214" i="2"/>
  <c r="K1214" i="2"/>
  <c r="K1215" i="2"/>
  <c r="K1223" i="2"/>
  <c r="I1228" i="2"/>
  <c r="L1241" i="2"/>
  <c r="L1244" i="2"/>
  <c r="K1243" i="2"/>
  <c r="L1263" i="2"/>
  <c r="K1263" i="2"/>
  <c r="I1304" i="2"/>
  <c r="K1313" i="2"/>
  <c r="L1163" i="2"/>
  <c r="K1164" i="2"/>
  <c r="K1171" i="2"/>
  <c r="L1182" i="2"/>
  <c r="K1211" i="2"/>
  <c r="L1217" i="2"/>
  <c r="K1216" i="2"/>
  <c r="I1222" i="2"/>
  <c r="I1237" i="2"/>
  <c r="I1246" i="2"/>
  <c r="I1267" i="2"/>
  <c r="I1271" i="2"/>
  <c r="I1275" i="2"/>
  <c r="I1279" i="2"/>
  <c r="I1283" i="2"/>
  <c r="I1174" i="2"/>
  <c r="L1188" i="2"/>
  <c r="I1197" i="2"/>
  <c r="L1223" i="2"/>
  <c r="K1228" i="2"/>
  <c r="K1248" i="2"/>
  <c r="I1316" i="2"/>
  <c r="I1319" i="2"/>
  <c r="K1346" i="2"/>
  <c r="K1457" i="2"/>
  <c r="K1298" i="2"/>
  <c r="K1322" i="2"/>
  <c r="K1332" i="2"/>
  <c r="L1356" i="2"/>
  <c r="K1356" i="2"/>
  <c r="I1374" i="2"/>
  <c r="K1234" i="2"/>
  <c r="I1252" i="2"/>
  <c r="L1291" i="2"/>
  <c r="L1300" i="2"/>
  <c r="K1300" i="2"/>
  <c r="K1304" i="2"/>
  <c r="I1312" i="2"/>
  <c r="I1365" i="2"/>
  <c r="I1378" i="2"/>
  <c r="L1289" i="2"/>
  <c r="K1303" i="2"/>
  <c r="L1313" i="2"/>
  <c r="K1315" i="2"/>
  <c r="I1321" i="2"/>
  <c r="K1354" i="2"/>
  <c r="L1355" i="2"/>
  <c r="K1247" i="2"/>
  <c r="I1266" i="2"/>
  <c r="K1268" i="2"/>
  <c r="K1272" i="2"/>
  <c r="K1276" i="2"/>
  <c r="K1280" i="2"/>
  <c r="K1284" i="2"/>
  <c r="L1298" i="2"/>
  <c r="K1302" i="2"/>
  <c r="L1322" i="2"/>
  <c r="K1324" i="2"/>
  <c r="L1333" i="2"/>
  <c r="K1333" i="2"/>
  <c r="K1347" i="2"/>
  <c r="I1367" i="2"/>
  <c r="I1369" i="2"/>
  <c r="L1301" i="2"/>
  <c r="K1311" i="2"/>
  <c r="I1314" i="2"/>
  <c r="K1345" i="2"/>
  <c r="L1345" i="2"/>
  <c r="L1354" i="2"/>
  <c r="K1371" i="2"/>
  <c r="L1371" i="2"/>
  <c r="I1265" i="2"/>
  <c r="K1288" i="2"/>
  <c r="L1299" i="2"/>
  <c r="K1317" i="2"/>
  <c r="K1320" i="2"/>
  <c r="I1323" i="2"/>
  <c r="L1324" i="2"/>
  <c r="L1327" i="2"/>
  <c r="L1328" i="2"/>
  <c r="K1327" i="2"/>
  <c r="L1352" i="2"/>
  <c r="L1353" i="2"/>
  <c r="K1352" i="2"/>
  <c r="L1357" i="2"/>
  <c r="L1290" i="2"/>
  <c r="K1290" i="2"/>
  <c r="I1310" i="2"/>
  <c r="K1336" i="2"/>
  <c r="K1375" i="2"/>
  <c r="L1375" i="2"/>
  <c r="K1379" i="2"/>
  <c r="L1379" i="2"/>
  <c r="K1331" i="2"/>
  <c r="K1338" i="2"/>
  <c r="K1342" i="2"/>
  <c r="L1343" i="2"/>
  <c r="L1362" i="2"/>
  <c r="I1392" i="2"/>
  <c r="I1402" i="2"/>
  <c r="I1439" i="2"/>
  <c r="L1452" i="2"/>
  <c r="L1453" i="2"/>
  <c r="K1452" i="2"/>
  <c r="K1326" i="2"/>
  <c r="L1348" i="2"/>
  <c r="K1355" i="2"/>
  <c r="L1359" i="2"/>
  <c r="I1394" i="2"/>
  <c r="L1433" i="2"/>
  <c r="K1432" i="2"/>
  <c r="K1447" i="2"/>
  <c r="I1450" i="2"/>
  <c r="L1462" i="2"/>
  <c r="L1463" i="2"/>
  <c r="K1462" i="2"/>
  <c r="K1289" i="2"/>
  <c r="K1299" i="2"/>
  <c r="K1325" i="2"/>
  <c r="I1329" i="2"/>
  <c r="K1337" i="2"/>
  <c r="I1347" i="2"/>
  <c r="K1363" i="2"/>
  <c r="K1364" i="2"/>
  <c r="L1396" i="2"/>
  <c r="K1396" i="2"/>
  <c r="L1398" i="2"/>
  <c r="K1398" i="2"/>
  <c r="L1400" i="2"/>
  <c r="K1400" i="2"/>
  <c r="K1402" i="2"/>
  <c r="L1430" i="2"/>
  <c r="K1430" i="2"/>
  <c r="K1437" i="2"/>
  <c r="K1439" i="2"/>
  <c r="L1442" i="2"/>
  <c r="L1443" i="2"/>
  <c r="K1442" i="2"/>
  <c r="I1458" i="2"/>
  <c r="K1339" i="2"/>
  <c r="L1350" i="2"/>
  <c r="K1357" i="2"/>
  <c r="K1358" i="2"/>
  <c r="K1373" i="2"/>
  <c r="K1377" i="2"/>
  <c r="K1404" i="2"/>
  <c r="I1417" i="2"/>
  <c r="K1450" i="2"/>
  <c r="K1463" i="2"/>
  <c r="L1414" i="2"/>
  <c r="K1414" i="2"/>
  <c r="L1346" i="2"/>
  <c r="I1397" i="2"/>
  <c r="I1399" i="2"/>
  <c r="I1410" i="2"/>
  <c r="K1417" i="2"/>
  <c r="L1332" i="2"/>
  <c r="K1349" i="2"/>
  <c r="K1369" i="2"/>
  <c r="L1405" i="2"/>
  <c r="L1415" i="2"/>
  <c r="K1473" i="2"/>
  <c r="K1381" i="2"/>
  <c r="K1407" i="2"/>
  <c r="L1408" i="2"/>
  <c r="K1419" i="2"/>
  <c r="K1401" i="2"/>
  <c r="K1403" i="2"/>
  <c r="K1405" i="2"/>
  <c r="K1415" i="2"/>
  <c r="K1431" i="2"/>
  <c r="K1429" i="2"/>
  <c r="K1441" i="2"/>
  <c r="K1449" i="2"/>
  <c r="K1451" i="2"/>
  <c r="K1461" i="2"/>
  <c r="K1475" i="2"/>
  <c r="K1412" i="2"/>
  <c r="K1428" i="2"/>
  <c r="K1438" i="2"/>
  <c r="K1440" i="2"/>
  <c r="K1448" i="2"/>
  <c r="K1460" i="2"/>
  <c r="K1474" i="2"/>
  <c r="I140" i="2"/>
  <c r="J136" i="2"/>
  <c r="K136" i="2" s="1"/>
  <c r="K137" i="2"/>
  <c r="H143" i="2"/>
  <c r="H142" i="2"/>
  <c r="H139" i="2"/>
  <c r="H141" i="2"/>
  <c r="J143" i="2"/>
  <c r="K143" i="2" s="1"/>
  <c r="H138" i="2"/>
  <c r="H140" i="2"/>
  <c r="J142" i="2"/>
  <c r="K142" i="2" s="1"/>
  <c r="H137" i="2"/>
  <c r="J139" i="2"/>
  <c r="K139" i="2" s="1"/>
  <c r="J141" i="2"/>
  <c r="K141" i="2" s="1"/>
  <c r="J138" i="2"/>
  <c r="K138" i="2" s="1"/>
  <c r="J164" i="2"/>
  <c r="K164" i="2" s="1"/>
  <c r="H177" i="2"/>
  <c r="J166" i="2"/>
  <c r="K166" i="2" s="1"/>
  <c r="H179" i="2"/>
  <c r="H182" i="2"/>
  <c r="I182" i="2" s="1"/>
  <c r="H187" i="2"/>
  <c r="H161" i="2"/>
  <c r="H144" i="2"/>
  <c r="I144" i="2" s="1"/>
  <c r="H163" i="2"/>
  <c r="J165" i="2"/>
  <c r="K165" i="2" s="1"/>
  <c r="H181" i="2"/>
  <c r="H184" i="2"/>
  <c r="I184" i="2" s="1"/>
  <c r="H189" i="2"/>
  <c r="J144" i="2"/>
  <c r="K144" i="2" s="1"/>
  <c r="H176" i="2"/>
  <c r="H178" i="2"/>
  <c r="I178" i="2" s="1"/>
  <c r="H183" i="2"/>
  <c r="H186" i="2"/>
  <c r="I186" i="2" s="1"/>
  <c r="J167" i="2"/>
  <c r="K167" i="2" s="1"/>
  <c r="H160" i="2"/>
  <c r="H162" i="2"/>
  <c r="I162" i="2" s="1"/>
  <c r="H180" i="2"/>
  <c r="I180" i="2" s="1"/>
  <c r="H185" i="2"/>
  <c r="H188" i="2"/>
  <c r="I188" i="2" s="1"/>
  <c r="H165" i="2"/>
  <c r="L153" i="2"/>
  <c r="L185" i="2"/>
  <c r="L155" i="2"/>
  <c r="L157" i="2"/>
  <c r="L183" i="2"/>
  <c r="L159" i="2"/>
  <c r="L173" i="2"/>
  <c r="L189" i="2"/>
  <c r="L181" i="2"/>
  <c r="L175" i="2"/>
  <c r="L187" i="2"/>
  <c r="L176" i="2"/>
  <c r="J174" i="2"/>
  <c r="K174" i="2" s="1"/>
  <c r="J172" i="2"/>
  <c r="K172" i="2" s="1"/>
  <c r="H170" i="2"/>
  <c r="I170" i="2" s="1"/>
  <c r="H168" i="2"/>
  <c r="L160" i="2"/>
  <c r="J158" i="2"/>
  <c r="K158" i="2" s="1"/>
  <c r="J156" i="2"/>
  <c r="K156" i="2" s="1"/>
  <c r="J154" i="2"/>
  <c r="K154" i="2" s="1"/>
  <c r="J152" i="2"/>
  <c r="K152" i="2" s="1"/>
  <c r="J150" i="2"/>
  <c r="K150" i="2" s="1"/>
  <c r="L148" i="2"/>
  <c r="L146" i="2"/>
  <c r="L179" i="2"/>
  <c r="L177" i="2"/>
  <c r="J175" i="2"/>
  <c r="K175" i="2" s="1"/>
  <c r="J173" i="2"/>
  <c r="K173" i="2" s="1"/>
  <c r="H171" i="2"/>
  <c r="H169" i="2"/>
  <c r="L163" i="2"/>
  <c r="L161" i="2"/>
  <c r="J159" i="2"/>
  <c r="K159" i="2" s="1"/>
  <c r="J157" i="2"/>
  <c r="K157" i="2" s="1"/>
  <c r="J155" i="2"/>
  <c r="K155" i="2" s="1"/>
  <c r="J153" i="2"/>
  <c r="K153" i="2" s="1"/>
  <c r="J151" i="2"/>
  <c r="K151" i="2" s="1"/>
  <c r="J149" i="2"/>
  <c r="K149" i="2" s="1"/>
  <c r="J147" i="2"/>
  <c r="K147" i="2" s="1"/>
  <c r="J145" i="2"/>
  <c r="K145" i="2" s="1"/>
  <c r="J188" i="2"/>
  <c r="K188" i="2" s="1"/>
  <c r="J186" i="2"/>
  <c r="K186" i="2" s="1"/>
  <c r="J184" i="2"/>
  <c r="K184" i="2" s="1"/>
  <c r="J182" i="2"/>
  <c r="K182" i="2" s="1"/>
  <c r="J180" i="2"/>
  <c r="K180" i="2" s="1"/>
  <c r="J178" i="2"/>
  <c r="K178" i="2" s="1"/>
  <c r="J176" i="2"/>
  <c r="K176" i="2" s="1"/>
  <c r="H174" i="2"/>
  <c r="I174" i="2" s="1"/>
  <c r="H172" i="2"/>
  <c r="L164" i="2"/>
  <c r="J162" i="2"/>
  <c r="K162" i="2" s="1"/>
  <c r="J160" i="2"/>
  <c r="K160" i="2" s="1"/>
  <c r="H158" i="2"/>
  <c r="I158" i="2" s="1"/>
  <c r="H156" i="2"/>
  <c r="I156" i="2" s="1"/>
  <c r="H154" i="2"/>
  <c r="I154" i="2" s="1"/>
  <c r="H152" i="2"/>
  <c r="I152" i="2" s="1"/>
  <c r="H150" i="2"/>
  <c r="I150" i="2" s="1"/>
  <c r="J148" i="2"/>
  <c r="K148" i="2" s="1"/>
  <c r="J146" i="2"/>
  <c r="K146" i="2" s="1"/>
  <c r="I145" i="2"/>
  <c r="J189" i="2"/>
  <c r="K189" i="2" s="1"/>
  <c r="J187" i="2"/>
  <c r="K187" i="2" s="1"/>
  <c r="J185" i="2"/>
  <c r="K185" i="2" s="1"/>
  <c r="J183" i="2"/>
  <c r="K183" i="2" s="1"/>
  <c r="J181" i="2"/>
  <c r="K181" i="2" s="1"/>
  <c r="J179" i="2"/>
  <c r="K179" i="2" s="1"/>
  <c r="J177" i="2"/>
  <c r="K177" i="2" s="1"/>
  <c r="H175" i="2"/>
  <c r="H173" i="2"/>
  <c r="J163" i="2"/>
  <c r="K163" i="2" s="1"/>
  <c r="J161" i="2"/>
  <c r="K161" i="2" s="1"/>
  <c r="H159" i="2"/>
  <c r="H157" i="2"/>
  <c r="H155" i="2"/>
  <c r="H153" i="2"/>
  <c r="H151" i="2"/>
  <c r="H149" i="2"/>
  <c r="I149" i="2" s="1"/>
  <c r="H147" i="2"/>
  <c r="I147" i="2" s="1"/>
  <c r="H145" i="2"/>
  <c r="H148" i="2"/>
  <c r="H146" i="2"/>
  <c r="J170" i="2"/>
  <c r="K170" i="2" s="1"/>
  <c r="J168" i="2"/>
  <c r="K168" i="2" s="1"/>
  <c r="H166" i="2"/>
  <c r="I166" i="2" s="1"/>
  <c r="H164" i="2"/>
  <c r="J171" i="2"/>
  <c r="K171" i="2" s="1"/>
  <c r="J169" i="2"/>
  <c r="K169" i="2" s="1"/>
  <c r="H167" i="2"/>
  <c r="L133" i="2"/>
  <c r="L132" i="2"/>
  <c r="L129" i="2"/>
  <c r="L112" i="2"/>
  <c r="L126" i="2"/>
  <c r="L128" i="2"/>
  <c r="L130" i="2"/>
  <c r="L104" i="2"/>
  <c r="L135" i="2"/>
  <c r="L134" i="2"/>
  <c r="L114" i="2"/>
  <c r="L105" i="2"/>
  <c r="L110" i="2"/>
  <c r="L125" i="2"/>
  <c r="L115" i="2"/>
  <c r="L117" i="2"/>
  <c r="L120" i="2"/>
  <c r="L122" i="2"/>
  <c r="L124" i="2"/>
  <c r="D57" i="1"/>
  <c r="L108" i="2"/>
  <c r="L107" i="2"/>
  <c r="L99" i="2"/>
  <c r="L97" i="2"/>
  <c r="L101" i="2"/>
  <c r="L102" i="2"/>
  <c r="L73" i="2"/>
  <c r="L80" i="2"/>
  <c r="L70" i="2"/>
  <c r="L94" i="2"/>
  <c r="L81" i="2"/>
  <c r="L83" i="2"/>
  <c r="L90" i="2"/>
  <c r="L92" i="2"/>
  <c r="L75" i="2"/>
  <c r="L77" i="2"/>
  <c r="L95" i="2"/>
  <c r="L72" i="2"/>
  <c r="L78" i="2"/>
  <c r="L84" i="2"/>
  <c r="L86" i="2"/>
  <c r="L88" i="2"/>
  <c r="L48" i="2"/>
  <c r="L51" i="2"/>
  <c r="L40" i="2"/>
  <c r="L45" i="2"/>
  <c r="L52" i="2"/>
  <c r="L47" i="2"/>
  <c r="L55" i="2"/>
  <c r="L65" i="2"/>
  <c r="L57" i="2"/>
  <c r="L63" i="2"/>
  <c r="L49" i="2"/>
  <c r="L37" i="2"/>
  <c r="L59" i="2"/>
  <c r="L61" i="2"/>
  <c r="L41" i="2"/>
  <c r="L44" i="2"/>
  <c r="L43" i="2"/>
  <c r="L53" i="2"/>
  <c r="L39" i="2"/>
  <c r="L31" i="2"/>
  <c r="L29" i="2"/>
  <c r="L27" i="2"/>
  <c r="L25" i="2"/>
  <c r="L23" i="2"/>
  <c r="L17" i="2"/>
  <c r="L21" i="2"/>
  <c r="L19" i="2"/>
  <c r="D6" i="1"/>
  <c r="A2" i="2"/>
  <c r="I97" i="1"/>
  <c r="J97" i="1" s="1"/>
  <c r="I94" i="1"/>
  <c r="J94" i="1" s="1"/>
  <c r="I95" i="1"/>
  <c r="J95" i="1" s="1"/>
  <c r="I96" i="1"/>
  <c r="J96" i="1" s="1"/>
  <c r="I3" i="1"/>
  <c r="J3" i="1" s="1"/>
  <c r="A5" i="2"/>
  <c r="I143" i="1"/>
  <c r="J143" i="1" s="1"/>
  <c r="I141" i="1"/>
  <c r="J141" i="1" s="1"/>
  <c r="I133" i="1"/>
  <c r="J133" i="1" s="1"/>
  <c r="I125" i="1"/>
  <c r="J125" i="1" s="1"/>
  <c r="I117" i="1"/>
  <c r="J117" i="1" s="1"/>
  <c r="I109" i="1"/>
  <c r="J109" i="1" s="1"/>
  <c r="I101" i="1"/>
  <c r="J101" i="1" s="1"/>
  <c r="I93" i="1"/>
  <c r="J93" i="1" s="1"/>
  <c r="I85" i="1"/>
  <c r="J85" i="1" s="1"/>
  <c r="I77" i="1"/>
  <c r="J77" i="1" s="1"/>
  <c r="I69" i="1"/>
  <c r="J69" i="1" s="1"/>
  <c r="I61" i="1"/>
  <c r="J61" i="1" s="1"/>
  <c r="I138" i="1"/>
  <c r="J138" i="1" s="1"/>
  <c r="I130" i="1"/>
  <c r="J130" i="1" s="1"/>
  <c r="I122" i="1"/>
  <c r="J122" i="1" s="1"/>
  <c r="I114" i="1"/>
  <c r="J114" i="1" s="1"/>
  <c r="I106" i="1"/>
  <c r="J106" i="1" s="1"/>
  <c r="I98" i="1"/>
  <c r="J98" i="1" s="1"/>
  <c r="I90" i="1"/>
  <c r="J90" i="1" s="1"/>
  <c r="I82" i="1"/>
  <c r="J82" i="1" s="1"/>
  <c r="I74" i="1"/>
  <c r="J74" i="1" s="1"/>
  <c r="I66" i="1"/>
  <c r="J66" i="1" s="1"/>
  <c r="I67" i="1"/>
  <c r="J67" i="1" s="1"/>
  <c r="I81" i="1"/>
  <c r="J81" i="1" s="1"/>
  <c r="I88" i="1"/>
  <c r="J88" i="1" s="1"/>
  <c r="I92" i="1"/>
  <c r="J92" i="1" s="1"/>
  <c r="I99" i="1"/>
  <c r="J99" i="1" s="1"/>
  <c r="I113" i="1"/>
  <c r="J113" i="1" s="1"/>
  <c r="I120" i="1"/>
  <c r="J120" i="1" s="1"/>
  <c r="I124" i="1"/>
  <c r="J124" i="1" s="1"/>
  <c r="I131" i="1"/>
  <c r="J131" i="1" s="1"/>
  <c r="I73" i="1"/>
  <c r="J73" i="1" s="1"/>
  <c r="I80" i="1"/>
  <c r="J80" i="1" s="1"/>
  <c r="I84" i="1"/>
  <c r="J84" i="1" s="1"/>
  <c r="I91" i="1"/>
  <c r="J91" i="1" s="1"/>
  <c r="I105" i="1"/>
  <c r="J105" i="1" s="1"/>
  <c r="I112" i="1"/>
  <c r="J112" i="1" s="1"/>
  <c r="I116" i="1"/>
  <c r="J116" i="1" s="1"/>
  <c r="I123" i="1"/>
  <c r="J123" i="1" s="1"/>
  <c r="I137" i="1"/>
  <c r="J137" i="1" s="1"/>
  <c r="I65" i="1"/>
  <c r="J65" i="1" s="1"/>
  <c r="I72" i="1"/>
  <c r="J72" i="1" s="1"/>
  <c r="I76" i="1"/>
  <c r="J76" i="1" s="1"/>
  <c r="I83" i="1"/>
  <c r="J83" i="1" s="1"/>
  <c r="I104" i="1"/>
  <c r="J104" i="1" s="1"/>
  <c r="I108" i="1"/>
  <c r="J108" i="1" s="1"/>
  <c r="I115" i="1"/>
  <c r="J115" i="1" s="1"/>
  <c r="I129" i="1"/>
  <c r="J129" i="1" s="1"/>
  <c r="I136" i="1"/>
  <c r="J136" i="1" s="1"/>
  <c r="I140" i="1"/>
  <c r="J140" i="1" s="1"/>
  <c r="I142" i="1"/>
  <c r="J142" i="1" s="1"/>
  <c r="I64" i="1"/>
  <c r="J64" i="1" s="1"/>
  <c r="I68" i="1"/>
  <c r="J68" i="1" s="1"/>
  <c r="I75" i="1"/>
  <c r="J75" i="1" s="1"/>
  <c r="I89" i="1"/>
  <c r="J89" i="1" s="1"/>
  <c r="I100" i="1"/>
  <c r="J100" i="1" s="1"/>
  <c r="I107" i="1"/>
  <c r="J107" i="1" s="1"/>
  <c r="I121" i="1"/>
  <c r="J121" i="1" s="1"/>
  <c r="I128" i="1"/>
  <c r="J128" i="1" s="1"/>
  <c r="I132" i="1"/>
  <c r="J132" i="1" s="1"/>
  <c r="I139" i="1"/>
  <c r="J139" i="1" s="1"/>
  <c r="I63" i="1"/>
  <c r="J63" i="1" s="1"/>
  <c r="I71" i="1"/>
  <c r="J71" i="1" s="1"/>
  <c r="I79" i="1"/>
  <c r="J79" i="1" s="1"/>
  <c r="I87" i="1"/>
  <c r="J87" i="1" s="1"/>
  <c r="I103" i="1"/>
  <c r="J103" i="1" s="1"/>
  <c r="I111" i="1"/>
  <c r="J111" i="1" s="1"/>
  <c r="I119" i="1"/>
  <c r="J119" i="1" s="1"/>
  <c r="I127" i="1"/>
  <c r="J127" i="1" s="1"/>
  <c r="I135" i="1"/>
  <c r="J135" i="1" s="1"/>
  <c r="I62" i="1"/>
  <c r="J62" i="1" s="1"/>
  <c r="I70" i="1"/>
  <c r="J70" i="1" s="1"/>
  <c r="I78" i="1"/>
  <c r="J78" i="1" s="1"/>
  <c r="I86" i="1"/>
  <c r="J86" i="1" s="1"/>
  <c r="I102" i="1"/>
  <c r="J102" i="1" s="1"/>
  <c r="I110" i="1"/>
  <c r="J110" i="1" s="1"/>
  <c r="I118" i="1"/>
  <c r="J118" i="1" s="1"/>
  <c r="I126" i="1"/>
  <c r="J126" i="1" s="1"/>
  <c r="I134" i="1"/>
  <c r="J134" i="1" s="1"/>
  <c r="I54" i="1"/>
  <c r="J54" i="1" s="1"/>
  <c r="I53" i="1"/>
  <c r="J53" i="1" s="1"/>
  <c r="I52" i="1"/>
  <c r="J52" i="1" s="1"/>
  <c r="I60" i="1"/>
  <c r="J60" i="1" s="1"/>
  <c r="I51" i="1"/>
  <c r="J51" i="1" s="1"/>
  <c r="I59" i="1"/>
  <c r="J59" i="1" s="1"/>
  <c r="I50" i="1"/>
  <c r="J50" i="1" s="1"/>
  <c r="I58" i="1"/>
  <c r="J58" i="1" s="1"/>
  <c r="I49" i="1"/>
  <c r="J49" i="1" s="1"/>
  <c r="I57" i="1"/>
  <c r="J57" i="1" s="1"/>
  <c r="I56" i="1"/>
  <c r="J56" i="1" s="1"/>
  <c r="I55" i="1"/>
  <c r="J55" i="1" s="1"/>
  <c r="I48" i="1"/>
  <c r="J48" i="1" s="1"/>
  <c r="I47" i="1"/>
  <c r="J47" i="1" s="1"/>
  <c r="I46" i="1"/>
  <c r="J46" i="1" s="1"/>
  <c r="I41" i="1"/>
  <c r="J41" i="1" s="1"/>
  <c r="I42" i="1"/>
  <c r="J42" i="1" s="1"/>
  <c r="I34" i="1"/>
  <c r="J34" i="1" s="1"/>
  <c r="I26" i="1"/>
  <c r="J26" i="1" s="1"/>
  <c r="I43" i="1"/>
  <c r="J43" i="1" s="1"/>
  <c r="I35" i="1"/>
  <c r="J35" i="1" s="1"/>
  <c r="I27" i="1"/>
  <c r="J27" i="1" s="1"/>
  <c r="I31" i="1"/>
  <c r="J31" i="1" s="1"/>
  <c r="I23" i="1"/>
  <c r="J23" i="1" s="1"/>
  <c r="I33" i="1"/>
  <c r="J33" i="1" s="1"/>
  <c r="I25" i="1"/>
  <c r="J25" i="1" s="1"/>
  <c r="I24" i="1"/>
  <c r="J24" i="1" s="1"/>
  <c r="I32" i="1"/>
  <c r="J32" i="1" s="1"/>
  <c r="I40" i="1"/>
  <c r="J40" i="1" s="1"/>
  <c r="I39" i="1"/>
  <c r="J39" i="1" s="1"/>
  <c r="I30" i="1"/>
  <c r="J30" i="1" s="1"/>
  <c r="I38" i="1"/>
  <c r="J38" i="1" s="1"/>
  <c r="I29" i="1"/>
  <c r="J29" i="1" s="1"/>
  <c r="I37" i="1"/>
  <c r="J37" i="1" s="1"/>
  <c r="I45" i="1"/>
  <c r="J45" i="1" s="1"/>
  <c r="I28" i="1"/>
  <c r="J28" i="1" s="1"/>
  <c r="I36" i="1"/>
  <c r="J36" i="1" s="1"/>
  <c r="I44" i="1"/>
  <c r="J44" i="1" s="1"/>
  <c r="I21" i="1"/>
  <c r="J21" i="1" s="1"/>
  <c r="I22" i="1"/>
  <c r="J22" i="1" s="1"/>
  <c r="I11" i="1"/>
  <c r="J11" i="1" s="1"/>
  <c r="I19" i="1"/>
  <c r="J19" i="1" s="1"/>
  <c r="I10" i="1"/>
  <c r="J10" i="1" s="1"/>
  <c r="I18" i="1"/>
  <c r="J18" i="1" s="1"/>
  <c r="I9" i="1"/>
  <c r="J9" i="1" s="1"/>
  <c r="I17" i="1"/>
  <c r="J17" i="1" s="1"/>
  <c r="I8" i="1"/>
  <c r="J8" i="1" s="1"/>
  <c r="I16" i="1"/>
  <c r="J16" i="1" s="1"/>
  <c r="I14" i="1"/>
  <c r="J14" i="1" s="1"/>
  <c r="I13" i="1"/>
  <c r="J13" i="1" s="1"/>
  <c r="I12" i="1"/>
  <c r="J12" i="1" s="1"/>
  <c r="I20" i="1"/>
  <c r="J20" i="1" s="1"/>
  <c r="I15" i="1"/>
  <c r="J15" i="1" s="1"/>
  <c r="I7" i="1"/>
  <c r="J7" i="1" s="1"/>
  <c r="I6" i="1"/>
  <c r="J6" i="1" s="1"/>
  <c r="I4" i="1"/>
  <c r="J4" i="1" s="1"/>
  <c r="I2" i="1"/>
  <c r="J2" i="1" s="1"/>
  <c r="I5" i="1"/>
  <c r="J5" i="1" s="1"/>
  <c r="A4" i="2"/>
  <c r="J105" i="2" l="1"/>
  <c r="K105" i="2" s="1"/>
  <c r="H109" i="2"/>
  <c r="I109" i="2" s="1"/>
  <c r="H103" i="2"/>
  <c r="I103" i="2" s="1"/>
  <c r="J130" i="2"/>
  <c r="K130" i="2" s="1"/>
  <c r="J103" i="2"/>
  <c r="K103" i="2" s="1"/>
  <c r="H128" i="2"/>
  <c r="J109" i="2"/>
  <c r="K109" i="2" s="1"/>
  <c r="H130" i="2"/>
  <c r="H129" i="2"/>
  <c r="J111" i="2"/>
  <c r="K111" i="2" s="1"/>
  <c r="H132" i="2"/>
  <c r="H131" i="2"/>
  <c r="I131" i="2" s="1"/>
  <c r="J113" i="2"/>
  <c r="K113" i="2" s="1"/>
  <c r="J134" i="2"/>
  <c r="K134" i="2" s="1"/>
  <c r="J133" i="2"/>
  <c r="K133" i="2" s="1"/>
  <c r="H126" i="2"/>
  <c r="J132" i="2"/>
  <c r="K132" i="2" s="1"/>
  <c r="J129" i="2"/>
  <c r="K129" i="2" s="1"/>
  <c r="H118" i="2"/>
  <c r="I118" i="2" s="1"/>
  <c r="H110" i="2"/>
  <c r="J127" i="2"/>
  <c r="K127" i="2" s="1"/>
  <c r="J117" i="2"/>
  <c r="K117" i="2" s="1"/>
  <c r="H115" i="2"/>
  <c r="H112" i="2"/>
  <c r="H111" i="2"/>
  <c r="I111" i="2" s="1"/>
  <c r="J110" i="2"/>
  <c r="K110" i="2" s="1"/>
  <c r="H133" i="2"/>
  <c r="H120" i="2"/>
  <c r="H116" i="2"/>
  <c r="I116" i="2" s="1"/>
  <c r="J115" i="2"/>
  <c r="K115" i="2" s="1"/>
  <c r="J114" i="2"/>
  <c r="K114" i="2" s="1"/>
  <c r="H125" i="2"/>
  <c r="H123" i="2"/>
  <c r="I123" i="2" s="1"/>
  <c r="J118" i="2"/>
  <c r="K118" i="2" s="1"/>
  <c r="J116" i="2"/>
  <c r="K116" i="2" s="1"/>
  <c r="H119" i="2"/>
  <c r="I119" i="2" s="1"/>
  <c r="H121" i="2"/>
  <c r="I121" i="2" s="1"/>
  <c r="H113" i="2"/>
  <c r="I113" i="2" s="1"/>
  <c r="J112" i="2"/>
  <c r="K112" i="2" s="1"/>
  <c r="H124" i="2"/>
  <c r="H135" i="2"/>
  <c r="J122" i="2"/>
  <c r="K122" i="2" s="1"/>
  <c r="J119" i="2"/>
  <c r="K119" i="2" s="1"/>
  <c r="H105" i="2"/>
  <c r="H127" i="2"/>
  <c r="I127" i="2" s="1"/>
  <c r="J135" i="2"/>
  <c r="K135" i="2" s="1"/>
  <c r="J104" i="2"/>
  <c r="K104" i="2" s="1"/>
  <c r="J108" i="2"/>
  <c r="K108" i="2" s="1"/>
  <c r="J131" i="2"/>
  <c r="K131" i="2" s="1"/>
  <c r="H117" i="2"/>
  <c r="H114" i="2"/>
  <c r="J107" i="2"/>
  <c r="K107" i="2" s="1"/>
  <c r="H122" i="2"/>
  <c r="J125" i="2"/>
  <c r="K125" i="2" s="1"/>
  <c r="J120" i="2"/>
  <c r="K120" i="2" s="1"/>
  <c r="H106" i="2"/>
  <c r="I106" i="2" s="1"/>
  <c r="J106" i="2"/>
  <c r="K106" i="2" s="1"/>
  <c r="H104" i="2"/>
  <c r="J128" i="2"/>
  <c r="K128" i="2" s="1"/>
  <c r="J126" i="2"/>
  <c r="K126" i="2" s="1"/>
  <c r="H107" i="2"/>
  <c r="H108" i="2"/>
  <c r="H134" i="2"/>
  <c r="J124" i="2"/>
  <c r="K124" i="2" s="1"/>
  <c r="J123" i="2"/>
  <c r="K123" i="2" s="1"/>
  <c r="J121" i="2"/>
  <c r="K121" i="2" s="1"/>
  <c r="H96" i="2"/>
  <c r="I96" i="2" s="1"/>
  <c r="J99" i="2"/>
  <c r="K99" i="2" s="1"/>
  <c r="H102" i="2"/>
  <c r="H98" i="2"/>
  <c r="I98" i="2" s="1"/>
  <c r="H100" i="2"/>
  <c r="I100" i="2" s="1"/>
  <c r="J101" i="2"/>
  <c r="K101" i="2" s="1"/>
  <c r="J97" i="2"/>
  <c r="K97" i="2" s="1"/>
  <c r="J100" i="2"/>
  <c r="K100" i="2" s="1"/>
  <c r="H101" i="2"/>
  <c r="H97" i="2"/>
  <c r="J98" i="2"/>
  <c r="K98" i="2" s="1"/>
  <c r="J102" i="2"/>
  <c r="K102" i="2" s="1"/>
  <c r="J96" i="2"/>
  <c r="K96" i="2" s="1"/>
  <c r="H99" i="2"/>
  <c r="J91" i="2"/>
  <c r="K91" i="2" s="1"/>
  <c r="J93" i="2"/>
  <c r="K93" i="2" s="1"/>
  <c r="J85" i="2"/>
  <c r="K85" i="2" s="1"/>
  <c r="H82" i="2"/>
  <c r="I82" i="2" s="1"/>
  <c r="H74" i="2"/>
  <c r="I74" i="2" s="1"/>
  <c r="J79" i="2"/>
  <c r="K79" i="2" s="1"/>
  <c r="J72" i="2"/>
  <c r="K72" i="2" s="1"/>
  <c r="H71" i="2"/>
  <c r="I71" i="2" s="1"/>
  <c r="J77" i="2"/>
  <c r="K77" i="2" s="1"/>
  <c r="J70" i="2"/>
  <c r="K70" i="2" s="1"/>
  <c r="H69" i="2"/>
  <c r="I69" i="2" s="1"/>
  <c r="J73" i="2"/>
  <c r="K73" i="2" s="1"/>
  <c r="J78" i="2"/>
  <c r="K78" i="2" s="1"/>
  <c r="J69" i="2"/>
  <c r="K69" i="2" s="1"/>
  <c r="H72" i="2"/>
  <c r="J76" i="2"/>
  <c r="K76" i="2" s="1"/>
  <c r="J74" i="2"/>
  <c r="K74" i="2" s="1"/>
  <c r="H76" i="2"/>
  <c r="I76" i="2" s="1"/>
  <c r="J75" i="2"/>
  <c r="K75" i="2" s="1"/>
  <c r="J71" i="2"/>
  <c r="K71" i="2" s="1"/>
  <c r="J80" i="2"/>
  <c r="K80" i="2" s="1"/>
  <c r="H70" i="2"/>
  <c r="J84" i="2"/>
  <c r="K84" i="2" s="1"/>
  <c r="H83" i="2"/>
  <c r="H95" i="2"/>
  <c r="H84" i="2"/>
  <c r="J83" i="2"/>
  <c r="K83" i="2" s="1"/>
  <c r="J94" i="2"/>
  <c r="K94" i="2" s="1"/>
  <c r="J86" i="2"/>
  <c r="K86" i="2" s="1"/>
  <c r="H78" i="2"/>
  <c r="H73" i="2"/>
  <c r="J90" i="2"/>
  <c r="K90" i="2" s="1"/>
  <c r="J88" i="2"/>
  <c r="K88" i="2" s="1"/>
  <c r="J95" i="2"/>
  <c r="K95" i="2" s="1"/>
  <c r="J92" i="2"/>
  <c r="K92" i="2" s="1"/>
  <c r="H87" i="2"/>
  <c r="I87" i="2" s="1"/>
  <c r="H94" i="2"/>
  <c r="H80" i="2"/>
  <c r="H89" i="2"/>
  <c r="I89" i="2" s="1"/>
  <c r="H81" i="2"/>
  <c r="J87" i="2"/>
  <c r="K87" i="2" s="1"/>
  <c r="H88" i="2"/>
  <c r="H86" i="2"/>
  <c r="H79" i="2"/>
  <c r="I79" i="2" s="1"/>
  <c r="J82" i="2"/>
  <c r="K82" i="2" s="1"/>
  <c r="J81" i="2"/>
  <c r="K81" i="2" s="1"/>
  <c r="H93" i="2"/>
  <c r="I93" i="2" s="1"/>
  <c r="H85" i="2"/>
  <c r="I85" i="2" s="1"/>
  <c r="H91" i="2"/>
  <c r="I91" i="2" s="1"/>
  <c r="J89" i="2"/>
  <c r="K89" i="2" s="1"/>
  <c r="H77" i="2"/>
  <c r="H90" i="2"/>
  <c r="H75" i="2"/>
  <c r="H92" i="2"/>
  <c r="J36" i="2"/>
  <c r="K36" i="2" s="1"/>
  <c r="H47" i="2"/>
  <c r="H40" i="2"/>
  <c r="J48" i="2"/>
  <c r="K48" i="2" s="1"/>
  <c r="H53" i="2"/>
  <c r="J49" i="2"/>
  <c r="K49" i="2" s="1"/>
  <c r="H38" i="2"/>
  <c r="I38" i="2" s="1"/>
  <c r="J46" i="2"/>
  <c r="K46" i="2" s="1"/>
  <c r="J65" i="2"/>
  <c r="K65" i="2" s="1"/>
  <c r="J62" i="2"/>
  <c r="K62" i="2" s="1"/>
  <c r="J59" i="2"/>
  <c r="K59" i="2" s="1"/>
  <c r="H55" i="2"/>
  <c r="H65" i="2"/>
  <c r="J66" i="2"/>
  <c r="K66" i="2" s="1"/>
  <c r="J60" i="2"/>
  <c r="K60" i="2" s="1"/>
  <c r="J57" i="2"/>
  <c r="K57" i="2" s="1"/>
  <c r="J42" i="2"/>
  <c r="K42" i="2" s="1"/>
  <c r="H59" i="2"/>
  <c r="J67" i="2"/>
  <c r="K67" i="2" s="1"/>
  <c r="H66" i="2"/>
  <c r="I66" i="2" s="1"/>
  <c r="H63" i="2"/>
  <c r="J54" i="2"/>
  <c r="K54" i="2" s="1"/>
  <c r="J63" i="2"/>
  <c r="K63" i="2" s="1"/>
  <c r="J68" i="2"/>
  <c r="K68" i="2" s="1"/>
  <c r="H67" i="2"/>
  <c r="I67" i="2" s="1"/>
  <c r="J64" i="2"/>
  <c r="K64" i="2" s="1"/>
  <c r="J61" i="2"/>
  <c r="K61" i="2" s="1"/>
  <c r="H57" i="2"/>
  <c r="H61" i="2"/>
  <c r="H68" i="2"/>
  <c r="I68" i="2" s="1"/>
  <c r="J58" i="2"/>
  <c r="K58" i="2" s="1"/>
  <c r="J55" i="2"/>
  <c r="K55" i="2" s="1"/>
  <c r="H54" i="2"/>
  <c r="I54" i="2" s="1"/>
  <c r="H36" i="2"/>
  <c r="I36" i="2" s="1"/>
  <c r="J56" i="2"/>
  <c r="K56" i="2" s="1"/>
  <c r="H58" i="2"/>
  <c r="I58" i="2" s="1"/>
  <c r="H60" i="2"/>
  <c r="I60" i="2" s="1"/>
  <c r="H62" i="2"/>
  <c r="I62" i="2" s="1"/>
  <c r="H64" i="2"/>
  <c r="I64" i="2" s="1"/>
  <c r="H56" i="2"/>
  <c r="I56" i="2" s="1"/>
  <c r="J51" i="2"/>
  <c r="K51" i="2" s="1"/>
  <c r="H52" i="2"/>
  <c r="J39" i="2"/>
  <c r="K39" i="2" s="1"/>
  <c r="J37" i="2"/>
  <c r="K37" i="2" s="1"/>
  <c r="H43" i="2"/>
  <c r="J50" i="2"/>
  <c r="K50" i="2" s="1"/>
  <c r="H46" i="2"/>
  <c r="I46" i="2" s="1"/>
  <c r="J45" i="2"/>
  <c r="K45" i="2" s="1"/>
  <c r="H42" i="2"/>
  <c r="I42" i="2" s="1"/>
  <c r="H45" i="2"/>
  <c r="J44" i="2"/>
  <c r="K44" i="2" s="1"/>
  <c r="H51" i="2"/>
  <c r="J47" i="2"/>
  <c r="K47" i="2" s="1"/>
  <c r="J52" i="2"/>
  <c r="K52" i="2" s="1"/>
  <c r="J41" i="2"/>
  <c r="K41" i="2" s="1"/>
  <c r="H41" i="2"/>
  <c r="H44" i="2"/>
  <c r="J38" i="2"/>
  <c r="K38" i="2" s="1"/>
  <c r="H49" i="2"/>
  <c r="J53" i="2"/>
  <c r="K53" i="2" s="1"/>
  <c r="J40" i="2"/>
  <c r="K40" i="2" s="1"/>
  <c r="H37" i="2"/>
  <c r="J43" i="2"/>
  <c r="K43" i="2" s="1"/>
  <c r="H50" i="2"/>
  <c r="I50" i="2" s="1"/>
  <c r="H48" i="2"/>
  <c r="H39" i="2"/>
  <c r="J22" i="2"/>
  <c r="K22" i="2" s="1"/>
  <c r="H34" i="2"/>
  <c r="I34" i="2" s="1"/>
  <c r="J33" i="2"/>
  <c r="K33" i="2" s="1"/>
  <c r="J35" i="2"/>
  <c r="K35" i="2" s="1"/>
  <c r="J26" i="2"/>
  <c r="K26" i="2" s="1"/>
  <c r="H28" i="2"/>
  <c r="I28" i="2" s="1"/>
  <c r="H32" i="2"/>
  <c r="I32" i="2" s="1"/>
  <c r="J32" i="2"/>
  <c r="K32" i="2" s="1"/>
  <c r="H25" i="2"/>
  <c r="H33" i="2"/>
  <c r="I33" i="2" s="1"/>
  <c r="H22" i="2"/>
  <c r="I22" i="2" s="1"/>
  <c r="H29" i="2"/>
  <c r="J28" i="2"/>
  <c r="K28" i="2" s="1"/>
  <c r="H26" i="2"/>
  <c r="I26" i="2" s="1"/>
  <c r="J29" i="2"/>
  <c r="K29" i="2" s="1"/>
  <c r="J25" i="2"/>
  <c r="K25" i="2" s="1"/>
  <c r="H31" i="2"/>
  <c r="H30" i="2"/>
  <c r="I30" i="2" s="1"/>
  <c r="J27" i="2"/>
  <c r="K27" i="2" s="1"/>
  <c r="J24" i="2"/>
  <c r="K24" i="2" s="1"/>
  <c r="H27" i="2"/>
  <c r="H23" i="2"/>
  <c r="J31" i="2"/>
  <c r="K31" i="2" s="1"/>
  <c r="J34" i="2"/>
  <c r="K34" i="2" s="1"/>
  <c r="J23" i="2"/>
  <c r="K23" i="2" s="1"/>
  <c r="J30" i="2"/>
  <c r="K30" i="2" s="1"/>
  <c r="H24" i="2"/>
  <c r="I24" i="2" s="1"/>
  <c r="H35" i="2"/>
  <c r="I35" i="2" s="1"/>
  <c r="H19" i="2"/>
  <c r="J17" i="2"/>
  <c r="K17" i="2" s="1"/>
  <c r="H16" i="2"/>
  <c r="I16" i="2" s="1"/>
  <c r="J21" i="2"/>
  <c r="K21" i="2" s="1"/>
  <c r="H21" i="2"/>
  <c r="J18" i="2"/>
  <c r="K18" i="2" s="1"/>
  <c r="J19" i="2"/>
  <c r="K19" i="2" s="1"/>
  <c r="H17" i="2"/>
  <c r="J20" i="2"/>
  <c r="K20" i="2" s="1"/>
  <c r="J16" i="2"/>
  <c r="K16" i="2" s="1"/>
  <c r="H20" i="2"/>
  <c r="I20" i="2" s="1"/>
  <c r="H18" i="2"/>
  <c r="I18" i="2" s="1"/>
  <c r="J3" i="2"/>
  <c r="K3" i="2" s="1"/>
  <c r="J2" i="2"/>
  <c r="K2" i="2" s="1"/>
  <c r="H3" i="2"/>
  <c r="I3" i="2" s="1"/>
  <c r="I2" i="2"/>
  <c r="H4" i="2"/>
  <c r="I4" i="2" s="1"/>
  <c r="H12" i="2"/>
  <c r="I12" i="2" s="1"/>
  <c r="H14" i="2"/>
  <c r="I14" i="2" s="1"/>
  <c r="J12" i="2"/>
  <c r="K12" i="2" s="1"/>
  <c r="H15" i="2"/>
  <c r="I15" i="2" s="1"/>
  <c r="H13" i="2"/>
  <c r="I13" i="2" s="1"/>
  <c r="J13" i="2"/>
  <c r="K13" i="2" s="1"/>
  <c r="J14" i="2"/>
  <c r="K14" i="2" s="1"/>
  <c r="J15" i="2"/>
  <c r="K15" i="2" s="1"/>
  <c r="J6" i="2"/>
  <c r="K6" i="2" s="1"/>
  <c r="H7" i="2"/>
  <c r="I7" i="2" s="1"/>
  <c r="H10" i="2"/>
  <c r="I10" i="2" s="1"/>
  <c r="J10" i="2"/>
  <c r="K10" i="2" s="1"/>
  <c r="H6" i="2"/>
  <c r="I6" i="2" s="1"/>
  <c r="H9" i="2"/>
  <c r="I9" i="2" s="1"/>
  <c r="J9" i="2"/>
  <c r="K9" i="2" s="1"/>
  <c r="H8" i="2"/>
  <c r="I8" i="2" s="1"/>
  <c r="H11" i="2"/>
  <c r="I11" i="2" s="1"/>
  <c r="J11" i="2"/>
  <c r="K11" i="2" s="1"/>
  <c r="J8" i="2"/>
  <c r="K8" i="2" s="1"/>
  <c r="J7" i="2"/>
  <c r="K7" i="2" s="1"/>
  <c r="J5" i="2"/>
  <c r="K5" i="2" s="1"/>
  <c r="H5" i="2"/>
  <c r="I5" i="2" s="1"/>
  <c r="J4" i="2"/>
  <c r="K4" i="2" s="1"/>
  <c r="D3" i="1"/>
  <c r="D4" i="1"/>
</calcChain>
</file>

<file path=xl/sharedStrings.xml><?xml version="1.0" encoding="utf-8"?>
<sst xmlns="http://schemas.openxmlformats.org/spreadsheetml/2006/main" count="4200" uniqueCount="902">
  <si>
    <t>.</t>
    <phoneticPr fontId="2"/>
  </si>
  <si>
    <t>L0111(1)①</t>
    <phoneticPr fontId="2"/>
  </si>
  <si>
    <t>L0111(1)②</t>
    <phoneticPr fontId="2"/>
  </si>
  <si>
    <t>L0029(1)①</t>
    <phoneticPr fontId="2"/>
  </si>
  <si>
    <t>L0029(1)②</t>
    <phoneticPr fontId="2"/>
  </si>
  <si>
    <t>L0029(1)③</t>
    <phoneticPr fontId="2"/>
  </si>
  <si>
    <t>L0029(1)⑥</t>
    <phoneticPr fontId="2"/>
  </si>
  <si>
    <t>L0030(1)</t>
    <phoneticPr fontId="2"/>
  </si>
  <si>
    <t>L0030(2)</t>
    <phoneticPr fontId="2"/>
  </si>
  <si>
    <t>L0057(1)</t>
    <phoneticPr fontId="2"/>
  </si>
  <si>
    <t>┬</t>
    <phoneticPr fontId="2"/>
  </si>
  <si>
    <t>├</t>
    <phoneticPr fontId="2"/>
  </si>
  <si>
    <t>└</t>
    <phoneticPr fontId="2"/>
  </si>
  <si>
    <t>L0031(1)①</t>
    <phoneticPr fontId="2"/>
  </si>
  <si>
    <t>L0031(1)②</t>
    <phoneticPr fontId="2"/>
  </si>
  <si>
    <t>L0031(1)④</t>
    <phoneticPr fontId="2"/>
  </si>
  <si>
    <t>L0031(2)</t>
    <phoneticPr fontId="2"/>
  </si>
  <si>
    <t>L0036(1)</t>
    <phoneticPr fontId="2"/>
  </si>
  <si>
    <t>L0037(1)①</t>
    <phoneticPr fontId="2"/>
  </si>
  <si>
    <t>L0037(1)②</t>
    <phoneticPr fontId="2"/>
  </si>
  <si>
    <t>┬</t>
  </si>
  <si>
    <t>L0045(1)①</t>
    <phoneticPr fontId="2"/>
  </si>
  <si>
    <t>L0045(1)②</t>
    <phoneticPr fontId="2"/>
  </si>
  <si>
    <t>L0038(1)①</t>
  </si>
  <si>
    <t>L0038(1)②</t>
  </si>
  <si>
    <t>L0038(1)③</t>
  </si>
  <si>
    <t>L0038(1)①</t>
    <phoneticPr fontId="2"/>
  </si>
  <si>
    <t>L0038(1)②</t>
    <phoneticPr fontId="2"/>
  </si>
  <si>
    <t>L0038(1)③</t>
    <phoneticPr fontId="2"/>
  </si>
  <si>
    <t>L0038(1)④</t>
    <phoneticPr fontId="2"/>
  </si>
  <si>
    <t>L0046(1)①</t>
  </si>
  <si>
    <t>L0046(1)②</t>
  </si>
  <si>
    <t>L0046(1)①</t>
    <phoneticPr fontId="2"/>
  </si>
  <si>
    <t>L0046(1)②</t>
    <phoneticPr fontId="2"/>
  </si>
  <si>
    <t>L0041(1)①</t>
    <phoneticPr fontId="2"/>
  </si>
  <si>
    <t>L0041(1)②</t>
    <phoneticPr fontId="2"/>
  </si>
  <si>
    <t>L0041(1)③</t>
    <phoneticPr fontId="2"/>
  </si>
  <si>
    <t>L0032(1)①</t>
    <phoneticPr fontId="2"/>
  </si>
  <si>
    <t>L0032(1)②</t>
    <phoneticPr fontId="2"/>
  </si>
  <si>
    <t>L0032(1)③</t>
    <phoneticPr fontId="2"/>
  </si>
  <si>
    <t>L0032(2)①</t>
    <phoneticPr fontId="2"/>
  </si>
  <si>
    <t>L0032(2)②</t>
    <phoneticPr fontId="2"/>
  </si>
  <si>
    <t>L0032(3)①</t>
    <phoneticPr fontId="2"/>
  </si>
  <si>
    <t>L0058(1)</t>
    <phoneticPr fontId="2"/>
  </si>
  <si>
    <t>L0055(1)①</t>
    <phoneticPr fontId="2"/>
  </si>
  <si>
    <t>L0055(1)②</t>
    <phoneticPr fontId="2"/>
  </si>
  <si>
    <t>L0071(1)①</t>
    <phoneticPr fontId="2"/>
  </si>
  <si>
    <t>L0071(1)②</t>
    <phoneticPr fontId="2"/>
  </si>
  <si>
    <t>L0033(1)①</t>
  </si>
  <si>
    <t>L0033(1)②</t>
  </si>
  <si>
    <t>L0033(1)③</t>
  </si>
  <si>
    <t>L0033(2)①</t>
  </si>
  <si>
    <t>L0033(3)</t>
    <phoneticPr fontId="2"/>
  </si>
  <si>
    <t>L0033(1)①</t>
    <phoneticPr fontId="2"/>
  </si>
  <si>
    <t>L0033(2)①</t>
    <phoneticPr fontId="2"/>
  </si>
  <si>
    <t>L0033(1)②</t>
    <phoneticPr fontId="2"/>
  </si>
  <si>
    <t>L0033(2)②</t>
    <phoneticPr fontId="2"/>
  </si>
  <si>
    <t>L0033(1)③</t>
    <phoneticPr fontId="2"/>
  </si>
  <si>
    <t>L0090(1)</t>
    <phoneticPr fontId="2"/>
  </si>
  <si>
    <t>L0092(1)①</t>
    <phoneticPr fontId="2"/>
  </si>
  <si>
    <t>L0092(1)②</t>
    <phoneticPr fontId="2"/>
  </si>
  <si>
    <t>L0098(1)①</t>
    <phoneticPr fontId="2"/>
  </si>
  <si>
    <t>L0098(1)②</t>
    <phoneticPr fontId="2"/>
  </si>
  <si>
    <t>L0098(2)①</t>
    <phoneticPr fontId="2"/>
  </si>
  <si>
    <t>─</t>
    <phoneticPr fontId="2"/>
  </si>
  <si>
    <t>L0102(1)①</t>
    <phoneticPr fontId="2"/>
  </si>
  <si>
    <t>L0102(2)①</t>
    <phoneticPr fontId="2"/>
  </si>
  <si>
    <t>L0081(1)①</t>
    <phoneticPr fontId="2"/>
  </si>
  <si>
    <t>L0081(1)②</t>
    <phoneticPr fontId="2"/>
  </si>
  <si>
    <t>L0059(1)</t>
    <phoneticPr fontId="2"/>
  </si>
  <si>
    <t>L0060(1)①</t>
    <phoneticPr fontId="2"/>
  </si>
  <si>
    <t>L0060(1)②</t>
    <phoneticPr fontId="2"/>
  </si>
  <si>
    <t>L0077(1)①</t>
    <phoneticPr fontId="2"/>
  </si>
  <si>
    <t>L0077(1)②</t>
    <phoneticPr fontId="2"/>
  </si>
  <si>
    <t>L0091(1)①</t>
    <phoneticPr fontId="2"/>
  </si>
  <si>
    <t>L0091(1)②</t>
    <phoneticPr fontId="2"/>
  </si>
  <si>
    <t>L0039(1)①</t>
  </si>
  <si>
    <t>L0039(1)②</t>
  </si>
  <si>
    <t>L0039(1)③</t>
  </si>
  <si>
    <t>L0039(2)①</t>
  </si>
  <si>
    <t>L0039(2)②</t>
  </si>
  <si>
    <t>L0039(2)④</t>
    <phoneticPr fontId="2"/>
  </si>
  <si>
    <t>L0039(2)⑤</t>
    <phoneticPr fontId="2"/>
  </si>
  <si>
    <t>L0039(3)①</t>
  </si>
  <si>
    <t>L0039(3)②</t>
  </si>
  <si>
    <t>L0039(3)③</t>
  </si>
  <si>
    <t>L0039(3)④</t>
  </si>
  <si>
    <t>L0039(1)①</t>
    <phoneticPr fontId="2"/>
  </si>
  <si>
    <t>L0039(2)①</t>
    <phoneticPr fontId="2"/>
  </si>
  <si>
    <t>L0039(1)②</t>
    <phoneticPr fontId="2"/>
  </si>
  <si>
    <t>L0039(2)②</t>
    <phoneticPr fontId="2"/>
  </si>
  <si>
    <t>L0039(3)①</t>
    <phoneticPr fontId="2"/>
  </si>
  <si>
    <t>L0039(1)③</t>
    <phoneticPr fontId="2"/>
  </si>
  <si>
    <t>L0039(3)②</t>
    <phoneticPr fontId="2"/>
  </si>
  <si>
    <t>L0039(3)③</t>
    <phoneticPr fontId="2"/>
  </si>
  <si>
    <t>L0039(3)④</t>
    <phoneticPr fontId="2"/>
  </si>
  <si>
    <t>L0107(1)</t>
    <phoneticPr fontId="2"/>
  </si>
  <si>
    <t>L0108(1)</t>
    <phoneticPr fontId="2"/>
  </si>
  <si>
    <t>L0067(1)①</t>
    <phoneticPr fontId="2"/>
  </si>
  <si>
    <t>L0067(2)①</t>
    <phoneticPr fontId="2"/>
  </si>
  <si>
    <t>L0072(1)①</t>
    <phoneticPr fontId="2"/>
  </si>
  <si>
    <t>L0072(1)②</t>
    <phoneticPr fontId="2"/>
  </si>
  <si>
    <t>L0072(1)③</t>
    <phoneticPr fontId="2"/>
  </si>
  <si>
    <t>L0072(2)①</t>
  </si>
  <si>
    <t>L0072(2)②</t>
  </si>
  <si>
    <t>L0072(2)③</t>
  </si>
  <si>
    <t>L0072(3)①</t>
  </si>
  <si>
    <t>L0072(3)②</t>
  </si>
  <si>
    <t>L0072(3)③</t>
  </si>
  <si>
    <t>L0072(4)①</t>
  </si>
  <si>
    <t>L0072(4)②</t>
  </si>
  <si>
    <t>L0072(4)③</t>
  </si>
  <si>
    <t>L0072(5)①</t>
    <phoneticPr fontId="2"/>
  </si>
  <si>
    <t>L0072(6)①</t>
    <phoneticPr fontId="2"/>
  </si>
  <si>
    <t>L0072(7)①</t>
    <phoneticPr fontId="2"/>
  </si>
  <si>
    <t>L0072(8)①</t>
    <phoneticPr fontId="2"/>
  </si>
  <si>
    <t>L0072(2)①</t>
    <phoneticPr fontId="2"/>
  </si>
  <si>
    <t>L0072(2)②</t>
    <phoneticPr fontId="2"/>
  </si>
  <si>
    <t>L0072(2)③</t>
    <phoneticPr fontId="2"/>
  </si>
  <si>
    <t>L0072(3)①</t>
    <phoneticPr fontId="2"/>
  </si>
  <si>
    <t>L0072(3)②</t>
    <phoneticPr fontId="2"/>
  </si>
  <si>
    <t>L0072(3)③</t>
    <phoneticPr fontId="2"/>
  </si>
  <si>
    <t>L0072(4)①</t>
    <phoneticPr fontId="2"/>
  </si>
  <si>
    <t>L0072(4)②</t>
    <phoneticPr fontId="2"/>
  </si>
  <si>
    <t>L0072(4)③</t>
    <phoneticPr fontId="2"/>
  </si>
  <si>
    <t>L0073(1)①</t>
  </si>
  <si>
    <t>L0073(1)②</t>
  </si>
  <si>
    <t>L0073(1)③</t>
  </si>
  <si>
    <t>L0073(2)①</t>
  </si>
  <si>
    <t>L0073(2)②</t>
  </si>
  <si>
    <t>L0073(2)③</t>
  </si>
  <si>
    <t>L0073(3)①</t>
  </si>
  <si>
    <t>L0073(3)②</t>
  </si>
  <si>
    <t>L0073(3)③</t>
  </si>
  <si>
    <t>L0073(4)①</t>
  </si>
  <si>
    <t>L0073(4)②</t>
  </si>
  <si>
    <t>L0073(4)③</t>
  </si>
  <si>
    <t>L0073(5)①</t>
  </si>
  <si>
    <t>L0073(6)①</t>
  </si>
  <si>
    <t>L0073(7)①</t>
  </si>
  <si>
    <t>L0073(8)①</t>
  </si>
  <si>
    <t>L0073(1)①</t>
    <phoneticPr fontId="2"/>
  </si>
  <si>
    <t>L0073(1)②</t>
    <phoneticPr fontId="2"/>
  </si>
  <si>
    <t>L0073(1)③</t>
    <phoneticPr fontId="2"/>
  </si>
  <si>
    <t>L0073(2)①</t>
    <phoneticPr fontId="2"/>
  </si>
  <si>
    <t>L0073(2)②</t>
    <phoneticPr fontId="2"/>
  </si>
  <si>
    <t>L0073(2)③</t>
    <phoneticPr fontId="2"/>
  </si>
  <si>
    <t>L0073(3)①</t>
    <phoneticPr fontId="2"/>
  </si>
  <si>
    <t>L0073(3)②</t>
    <phoneticPr fontId="2"/>
  </si>
  <si>
    <t>L0073(3)③</t>
    <phoneticPr fontId="2"/>
  </si>
  <si>
    <t>L0073(4)①</t>
    <phoneticPr fontId="2"/>
  </si>
  <si>
    <t>L0073(4)②</t>
    <phoneticPr fontId="2"/>
  </si>
  <si>
    <t>L0073(4)③</t>
    <phoneticPr fontId="2"/>
  </si>
  <si>
    <t>L0073(5)①</t>
    <phoneticPr fontId="2"/>
  </si>
  <si>
    <t>L0073(6)①</t>
    <phoneticPr fontId="2"/>
  </si>
  <si>
    <t>L0073(7)①</t>
    <phoneticPr fontId="2"/>
  </si>
  <si>
    <t>L0073(8)①</t>
    <phoneticPr fontId="2"/>
  </si>
  <si>
    <t>L0082(1)①</t>
  </si>
  <si>
    <t>L0082(1)②</t>
  </si>
  <si>
    <t>L0082(1)③</t>
  </si>
  <si>
    <t>L0082(2)①</t>
    <phoneticPr fontId="2"/>
  </si>
  <si>
    <t>L0082(1)①</t>
    <phoneticPr fontId="2"/>
  </si>
  <si>
    <t>L0082(1)②</t>
    <phoneticPr fontId="2"/>
  </si>
  <si>
    <t>L0082(1)③</t>
    <phoneticPr fontId="2"/>
  </si>
  <si>
    <t>B</t>
    <phoneticPr fontId="2"/>
  </si>
  <si>
    <t>C</t>
    <phoneticPr fontId="2"/>
  </si>
  <si>
    <t>L0083(1)①</t>
  </si>
  <si>
    <t>L0083(1)②</t>
  </si>
  <si>
    <t>L0083(1)③</t>
  </si>
  <si>
    <t>L0083(2)①</t>
  </si>
  <si>
    <t>L0083(1)①</t>
    <phoneticPr fontId="2"/>
  </si>
  <si>
    <t>L0083(1)②</t>
    <phoneticPr fontId="2"/>
  </si>
  <si>
    <t>L0083(1)③</t>
    <phoneticPr fontId="2"/>
  </si>
  <si>
    <t>L0083(2)①</t>
    <phoneticPr fontId="2"/>
  </si>
  <si>
    <t>L0069(1)①</t>
    <phoneticPr fontId="2"/>
  </si>
  <si>
    <t>L0069(1)②</t>
    <phoneticPr fontId="2"/>
  </si>
  <si>
    <t>L0069(1)③</t>
    <phoneticPr fontId="2"/>
  </si>
  <si>
    <t>L0069(2)①</t>
  </si>
  <si>
    <t>L0069(2)②</t>
  </si>
  <si>
    <t>L0069(2)③</t>
  </si>
  <si>
    <t>L0069(3)①</t>
    <phoneticPr fontId="2"/>
  </si>
  <si>
    <t>L0069(3)②</t>
    <phoneticPr fontId="2"/>
  </si>
  <si>
    <t>L0069(3)③</t>
    <phoneticPr fontId="2"/>
  </si>
  <si>
    <t>L0069(4)①</t>
    <phoneticPr fontId="2"/>
  </si>
  <si>
    <t>L0069(4)②</t>
    <phoneticPr fontId="2"/>
  </si>
  <si>
    <t>L0069(4)③</t>
    <phoneticPr fontId="2"/>
  </si>
  <si>
    <t>L0069(5)①</t>
    <phoneticPr fontId="2"/>
  </si>
  <si>
    <t>L0069(6)①</t>
    <phoneticPr fontId="2"/>
  </si>
  <si>
    <t>L0069(8)①</t>
    <phoneticPr fontId="2"/>
  </si>
  <si>
    <t>L0069(7)①</t>
    <phoneticPr fontId="2"/>
  </si>
  <si>
    <t>L0069(2)①</t>
    <phoneticPr fontId="2"/>
  </si>
  <si>
    <t>L0069(2)②</t>
    <phoneticPr fontId="2"/>
  </si>
  <si>
    <t>L0069(2)③</t>
    <phoneticPr fontId="2"/>
  </si>
  <si>
    <t>L0068(1)①</t>
    <phoneticPr fontId="2"/>
  </si>
  <si>
    <t>L0068(1)②</t>
    <phoneticPr fontId="2"/>
  </si>
  <si>
    <t>L0068(1)③</t>
    <phoneticPr fontId="2"/>
  </si>
  <si>
    <t>L0068(2)①</t>
    <phoneticPr fontId="2"/>
  </si>
  <si>
    <t>L0053(1)①</t>
    <phoneticPr fontId="2"/>
  </si>
  <si>
    <t>L0053(1)②</t>
    <phoneticPr fontId="2"/>
  </si>
  <si>
    <t>L0053(1)③</t>
    <phoneticPr fontId="2"/>
  </si>
  <si>
    <t>L0053(1)④</t>
    <phoneticPr fontId="2"/>
  </si>
  <si>
    <t>L0053(1)⑤</t>
    <phoneticPr fontId="2"/>
  </si>
  <si>
    <t>L0053(2)①</t>
  </si>
  <si>
    <t>L0053(2)②</t>
  </si>
  <si>
    <t>L0053(2)③</t>
  </si>
  <si>
    <t>L0053(2)④</t>
  </si>
  <si>
    <t>L0053(2)⑤</t>
  </si>
  <si>
    <t>L0053(3)①</t>
    <phoneticPr fontId="2"/>
  </si>
  <si>
    <t>L0053(4)①</t>
    <phoneticPr fontId="2"/>
  </si>
  <si>
    <t>L0053(2)①</t>
    <phoneticPr fontId="2"/>
  </si>
  <si>
    <t>L0053(2)②</t>
    <phoneticPr fontId="2"/>
  </si>
  <si>
    <t>L0053(2)③</t>
    <phoneticPr fontId="2"/>
  </si>
  <si>
    <t>L0053(2)④</t>
    <phoneticPr fontId="2"/>
  </si>
  <si>
    <t>L0053(2)⑤</t>
    <phoneticPr fontId="2"/>
  </si>
  <si>
    <t>L0051(1)①</t>
    <phoneticPr fontId="2"/>
  </si>
  <si>
    <t>L0051(1)②</t>
    <phoneticPr fontId="2"/>
  </si>
  <si>
    <t>L0051(1)③</t>
    <phoneticPr fontId="2"/>
  </si>
  <si>
    <t>L0051(2)①</t>
    <phoneticPr fontId="2"/>
  </si>
  <si>
    <t>L0076(1)①</t>
  </si>
  <si>
    <t>L0076(1)②</t>
  </si>
  <si>
    <t>L0076(1)③</t>
  </si>
  <si>
    <t>L0076(2)①</t>
  </si>
  <si>
    <t>L0076(1)①</t>
    <phoneticPr fontId="2"/>
  </si>
  <si>
    <t>L0076(1)②</t>
    <phoneticPr fontId="2"/>
  </si>
  <si>
    <t>L0076(1)③</t>
    <phoneticPr fontId="2"/>
  </si>
  <si>
    <t>L0076(2)①</t>
    <phoneticPr fontId="2"/>
  </si>
  <si>
    <t>L0047(1)①</t>
  </si>
  <si>
    <t>L0047(1)②</t>
  </si>
  <si>
    <t>L0047(1)③</t>
  </si>
  <si>
    <t>L0047(2)①</t>
  </si>
  <si>
    <t>L0047(1)①</t>
    <phoneticPr fontId="2"/>
  </si>
  <si>
    <t>L0047(1)②</t>
    <phoneticPr fontId="2"/>
  </si>
  <si>
    <t>L0047(1)③</t>
    <phoneticPr fontId="2"/>
  </si>
  <si>
    <t>L0047(2)①</t>
    <phoneticPr fontId="2"/>
  </si>
  <si>
    <t>L0064(1)①</t>
  </si>
  <si>
    <t>L0064(1)②</t>
  </si>
  <si>
    <t>L0064(1)③</t>
  </si>
  <si>
    <t>L0064(2)①</t>
  </si>
  <si>
    <t>L0064(1)①</t>
    <phoneticPr fontId="2"/>
  </si>
  <si>
    <t>L0064(1)②</t>
    <phoneticPr fontId="2"/>
  </si>
  <si>
    <t>L0064(1)③</t>
    <phoneticPr fontId="2"/>
  </si>
  <si>
    <t>L0064(2)①</t>
    <phoneticPr fontId="2"/>
  </si>
  <si>
    <t>L0084(1)①</t>
  </si>
  <si>
    <t>L0084(1)②</t>
  </si>
  <si>
    <t>L0084(1)③</t>
  </si>
  <si>
    <t>L0084(2)①</t>
  </si>
  <si>
    <t>L0084(1)①</t>
    <phoneticPr fontId="2"/>
  </si>
  <si>
    <t>L0084(2)①</t>
    <phoneticPr fontId="2"/>
  </si>
  <si>
    <t>L0084(1)②</t>
    <phoneticPr fontId="2"/>
  </si>
  <si>
    <t>L0084(1)③</t>
    <phoneticPr fontId="2"/>
  </si>
  <si>
    <t>L0065(1)①</t>
    <phoneticPr fontId="2"/>
  </si>
  <si>
    <t>L0065(1)②</t>
    <phoneticPr fontId="2"/>
  </si>
  <si>
    <t>L0066(1)①</t>
    <phoneticPr fontId="2"/>
  </si>
  <si>
    <t>L0066(1)②</t>
    <phoneticPr fontId="2"/>
  </si>
  <si>
    <t>L0054(1)①</t>
    <phoneticPr fontId="2"/>
  </si>
  <si>
    <t>L0054(1)②</t>
    <phoneticPr fontId="2"/>
  </si>
  <si>
    <t>L0054(1)③</t>
    <phoneticPr fontId="2"/>
  </si>
  <si>
    <t>L0054(1)④</t>
    <phoneticPr fontId="2"/>
  </si>
  <si>
    <t>L0054(1)⑤</t>
    <phoneticPr fontId="2"/>
  </si>
  <si>
    <t>L0054(2)①</t>
    <phoneticPr fontId="2"/>
  </si>
  <si>
    <t>L0061(1)①</t>
    <phoneticPr fontId="2"/>
  </si>
  <si>
    <t>L0061(1)②</t>
    <phoneticPr fontId="2"/>
  </si>
  <si>
    <t>L0061(2)①</t>
    <phoneticPr fontId="2"/>
  </si>
  <si>
    <t>L0061(2)②</t>
    <phoneticPr fontId="2"/>
  </si>
  <si>
    <t>L0061(3)①</t>
    <phoneticPr fontId="2"/>
  </si>
  <si>
    <t>L0061(3)②</t>
    <phoneticPr fontId="2"/>
  </si>
  <si>
    <t>L0061(3)③</t>
    <phoneticPr fontId="2"/>
  </si>
  <si>
    <t>L0061(4)①</t>
    <phoneticPr fontId="2"/>
  </si>
  <si>
    <t>L0061(5)①</t>
    <phoneticPr fontId="2"/>
  </si>
  <si>
    <t>L0061(5)②</t>
    <phoneticPr fontId="2"/>
  </si>
  <si>
    <t>L0056(1)①</t>
    <phoneticPr fontId="2"/>
  </si>
  <si>
    <t>L0056(1)②</t>
    <phoneticPr fontId="2"/>
  </si>
  <si>
    <t>L0056(1)③</t>
    <phoneticPr fontId="2"/>
  </si>
  <si>
    <t>L0056(2)①</t>
    <phoneticPr fontId="2"/>
  </si>
  <si>
    <t>L0062(1)①</t>
  </si>
  <si>
    <t>L0062(1)②</t>
  </si>
  <si>
    <t>L0062(2)①</t>
  </si>
  <si>
    <t>L0062(2)②</t>
  </si>
  <si>
    <t>L0062(3)①</t>
  </si>
  <si>
    <t>L0062(3)②</t>
  </si>
  <si>
    <t>L0062(3)③</t>
  </si>
  <si>
    <t>L0062(4)①</t>
  </si>
  <si>
    <t>L0062(5)①</t>
  </si>
  <si>
    <t>L0062(5)②</t>
  </si>
  <si>
    <t>L0062(1)①</t>
    <phoneticPr fontId="2"/>
  </si>
  <si>
    <t>L0062(1)②</t>
    <phoneticPr fontId="2"/>
  </si>
  <si>
    <t>L0062(2)①</t>
    <phoneticPr fontId="2"/>
  </si>
  <si>
    <t>L0062(2)②</t>
    <phoneticPr fontId="2"/>
  </si>
  <si>
    <t>L0062(3)①</t>
    <phoneticPr fontId="2"/>
  </si>
  <si>
    <t>L0062(3)②</t>
    <phoneticPr fontId="2"/>
  </si>
  <si>
    <t>L0062(3)③</t>
    <phoneticPr fontId="2"/>
  </si>
  <si>
    <t>L0062(4)①</t>
    <phoneticPr fontId="2"/>
  </si>
  <si>
    <t>L0062(5)①</t>
    <phoneticPr fontId="2"/>
  </si>
  <si>
    <t>L0062(5)②</t>
    <phoneticPr fontId="2"/>
  </si>
  <si>
    <t>L0070(1)①</t>
  </si>
  <si>
    <t>L0070(1)②</t>
  </si>
  <si>
    <t>L0070(1)③</t>
  </si>
  <si>
    <t>L0070(2)①</t>
  </si>
  <si>
    <t>L0070(2)②</t>
  </si>
  <si>
    <t>L0070(2)③</t>
  </si>
  <si>
    <t>L0070(3)①</t>
    <phoneticPr fontId="2"/>
  </si>
  <si>
    <t>L0070(4)①</t>
    <phoneticPr fontId="2"/>
  </si>
  <si>
    <t>L0070(1)②</t>
    <phoneticPr fontId="2"/>
  </si>
  <si>
    <t>L0032(3)①</t>
  </si>
  <si>
    <t>L0032(2)②</t>
  </si>
  <si>
    <t>L0032(2)①</t>
  </si>
  <si>
    <t>L0070(1)①</t>
    <phoneticPr fontId="2"/>
  </si>
  <si>
    <t>L0070(1)③</t>
    <phoneticPr fontId="2"/>
  </si>
  <si>
    <t>L0070(2)①</t>
    <phoneticPr fontId="2"/>
  </si>
  <si>
    <t>L0070(2)②</t>
    <phoneticPr fontId="2"/>
  </si>
  <si>
    <t>L0070(2)③</t>
    <phoneticPr fontId="2"/>
  </si>
  <si>
    <t>L0063(1)①</t>
    <phoneticPr fontId="2"/>
  </si>
  <si>
    <t>L0078(1)①</t>
    <phoneticPr fontId="2"/>
  </si>
  <si>
    <t>L0085(1)①</t>
    <phoneticPr fontId="2"/>
  </si>
  <si>
    <t>L0034(1)①</t>
    <phoneticPr fontId="2"/>
  </si>
  <si>
    <t>L0034(1)②</t>
    <phoneticPr fontId="2"/>
  </si>
  <si>
    <t>L0034(2)①</t>
    <phoneticPr fontId="2"/>
  </si>
  <si>
    <t>L0034(2)②</t>
    <phoneticPr fontId="2"/>
  </si>
  <si>
    <t>L0097(1)①</t>
    <phoneticPr fontId="2"/>
  </si>
  <si>
    <t>L0097(1)②</t>
    <phoneticPr fontId="2"/>
  </si>
  <si>
    <t>L0097(2)①</t>
    <phoneticPr fontId="2"/>
  </si>
  <si>
    <t>https://mathememo.sak0q.com/</t>
    <phoneticPr fontId="2"/>
  </si>
  <si>
    <t>目次</t>
    <rPh sb="0" eb="2">
      <t>モクジ</t>
    </rPh>
    <phoneticPr fontId="2"/>
  </si>
  <si>
    <t>L0050(1)</t>
    <phoneticPr fontId="2"/>
  </si>
  <si>
    <t>L0093(1)①</t>
    <phoneticPr fontId="2"/>
  </si>
  <si>
    <t>L0093(1)②</t>
    <phoneticPr fontId="2"/>
  </si>
  <si>
    <t>L0048(1)①</t>
    <phoneticPr fontId="2"/>
  </si>
  <si>
    <t>L0048(1)②</t>
    <phoneticPr fontId="2"/>
  </si>
  <si>
    <t>L0048(1)③</t>
    <phoneticPr fontId="2"/>
  </si>
  <si>
    <t>L0040(1)</t>
    <phoneticPr fontId="2"/>
  </si>
  <si>
    <t>L0088(1)</t>
    <phoneticPr fontId="2"/>
  </si>
  <si>
    <t>L0089(1)①</t>
    <phoneticPr fontId="2"/>
  </si>
  <si>
    <t>L0086(1)①</t>
    <phoneticPr fontId="2"/>
  </si>
  <si>
    <t>L0086(1)②</t>
    <phoneticPr fontId="2"/>
  </si>
  <si>
    <t>L0106(1)①</t>
    <phoneticPr fontId="2"/>
  </si>
  <si>
    <t>L0106(1)②</t>
    <phoneticPr fontId="2"/>
  </si>
  <si>
    <t>L0106(1)③</t>
    <phoneticPr fontId="2"/>
  </si>
  <si>
    <t>L0035(1)①</t>
    <phoneticPr fontId="2"/>
  </si>
  <si>
    <t>L0035(1)②</t>
    <phoneticPr fontId="2"/>
  </si>
  <si>
    <t>L0035(1)③</t>
    <phoneticPr fontId="2"/>
  </si>
  <si>
    <t>L0035(2)①</t>
    <phoneticPr fontId="2"/>
  </si>
  <si>
    <t>L0035(2)②</t>
    <phoneticPr fontId="2"/>
  </si>
  <si>
    <t>L0035(3)①</t>
    <phoneticPr fontId="2"/>
  </si>
  <si>
    <t>L0035(3)②</t>
    <phoneticPr fontId="2"/>
  </si>
  <si>
    <t>L0096(1)①</t>
    <phoneticPr fontId="2"/>
  </si>
  <si>
    <t>L0042(1)①</t>
  </si>
  <si>
    <t>L0042(1)②</t>
  </si>
  <si>
    <t>L0042(1)③</t>
  </si>
  <si>
    <t>L0042(2)①</t>
    <phoneticPr fontId="2"/>
  </si>
  <si>
    <t>L0042(1)①</t>
    <phoneticPr fontId="2"/>
  </si>
  <si>
    <t>L0042(1)②</t>
    <phoneticPr fontId="2"/>
  </si>
  <si>
    <t>L0042(1)③</t>
    <phoneticPr fontId="2"/>
  </si>
  <si>
    <t>L0043(1)①</t>
  </si>
  <si>
    <t>L0043(1)②</t>
  </si>
  <si>
    <t>L0043(1)③</t>
  </si>
  <si>
    <t>L0043(2)①</t>
  </si>
  <si>
    <t>L0043(1)①</t>
    <phoneticPr fontId="2"/>
  </si>
  <si>
    <t>L0043(1)②</t>
    <phoneticPr fontId="2"/>
  </si>
  <si>
    <t>L0043(1)③</t>
    <phoneticPr fontId="2"/>
  </si>
  <si>
    <t>L0043(2)①</t>
    <phoneticPr fontId="2"/>
  </si>
  <si>
    <t>L0044(1)①</t>
  </si>
  <si>
    <t>L0044(1)②</t>
  </si>
  <si>
    <t>L0044(1)③</t>
  </si>
  <si>
    <t>L0044(2)①</t>
  </si>
  <si>
    <t>L0044(2)②</t>
  </si>
  <si>
    <t>L0044(2)③</t>
  </si>
  <si>
    <t>L0044(3)①</t>
    <phoneticPr fontId="2"/>
  </si>
  <si>
    <t>L0044(4)①</t>
    <phoneticPr fontId="2"/>
  </si>
  <si>
    <t>L0044(1)①</t>
    <phoneticPr fontId="2"/>
  </si>
  <si>
    <t>L0044(1)②</t>
    <phoneticPr fontId="2"/>
  </si>
  <si>
    <t>L0044(1)③</t>
    <phoneticPr fontId="2"/>
  </si>
  <si>
    <t>L0044(2)①</t>
    <phoneticPr fontId="2"/>
  </si>
  <si>
    <t>L0044(2)②</t>
    <phoneticPr fontId="2"/>
  </si>
  <si>
    <t>L0044(2)③</t>
    <phoneticPr fontId="2"/>
  </si>
  <si>
    <t>L0052(1)①</t>
  </si>
  <si>
    <t>L0052(1)②</t>
  </si>
  <si>
    <t>L0052(1)③</t>
  </si>
  <si>
    <t>L0052(2)①</t>
  </si>
  <si>
    <t>L0052(1)①</t>
    <phoneticPr fontId="2"/>
  </si>
  <si>
    <t>L0052(1)②</t>
    <phoneticPr fontId="2"/>
  </si>
  <si>
    <t>L0052(1)③</t>
    <phoneticPr fontId="2"/>
  </si>
  <si>
    <t>L0052(2)①</t>
    <phoneticPr fontId="2"/>
  </si>
  <si>
    <t>L0079(1)①</t>
    <phoneticPr fontId="2"/>
  </si>
  <si>
    <t>L0080(1)①</t>
    <phoneticPr fontId="2"/>
  </si>
  <si>
    <t>L0087(1)①</t>
  </si>
  <si>
    <t>L0087(1)②</t>
  </si>
  <si>
    <t>L0087(1)③</t>
  </si>
  <si>
    <t>L0087(2)①</t>
  </si>
  <si>
    <t>L0087(1)①</t>
    <phoneticPr fontId="2"/>
  </si>
  <si>
    <t>L0087(1)②</t>
    <phoneticPr fontId="2"/>
  </si>
  <si>
    <t>L0087(1)③</t>
    <phoneticPr fontId="2"/>
  </si>
  <si>
    <t>L0087(2)①</t>
    <phoneticPr fontId="2"/>
  </si>
  <si>
    <t>L0105(1)①</t>
    <phoneticPr fontId="2"/>
  </si>
  <si>
    <t>L0105(2)①</t>
    <phoneticPr fontId="2"/>
  </si>
  <si>
    <t>L0103(1)①</t>
  </si>
  <si>
    <t>L0103(2)①</t>
  </si>
  <si>
    <t>L0103(1)①</t>
    <phoneticPr fontId="2"/>
  </si>
  <si>
    <t>L0103(2)①</t>
    <phoneticPr fontId="2"/>
  </si>
  <si>
    <t>L0094(1)①</t>
  </si>
  <si>
    <t>L0094(1)②</t>
  </si>
  <si>
    <t>L0094(1)③</t>
  </si>
  <si>
    <t>L0094(1)①</t>
    <phoneticPr fontId="2"/>
  </si>
  <si>
    <t>L0094(1)②</t>
    <phoneticPr fontId="2"/>
  </si>
  <si>
    <t>L0094(1)③</t>
    <phoneticPr fontId="2"/>
  </si>
  <si>
    <t>L0095(1)①</t>
    <phoneticPr fontId="2"/>
  </si>
  <si>
    <t>L0095(1)②</t>
    <phoneticPr fontId="2"/>
  </si>
  <si>
    <t>L0100(1)①</t>
  </si>
  <si>
    <t>L0100(1)②</t>
  </si>
  <si>
    <t>L0100(1)③</t>
  </si>
  <si>
    <t>L0100(1)④</t>
    <phoneticPr fontId="2"/>
  </si>
  <si>
    <t>L0100(2)①</t>
    <phoneticPr fontId="2"/>
  </si>
  <si>
    <t>L0100(2)②</t>
    <phoneticPr fontId="2"/>
  </si>
  <si>
    <t>L0100(1)①</t>
    <phoneticPr fontId="2"/>
  </si>
  <si>
    <t>L0100(1)②</t>
    <phoneticPr fontId="2"/>
  </si>
  <si>
    <t>L0100(1)③</t>
    <phoneticPr fontId="2"/>
  </si>
  <si>
    <t>L0049(1)①</t>
  </si>
  <si>
    <t>L0049(1)②</t>
  </si>
  <si>
    <t>L0049(1)③</t>
  </si>
  <si>
    <t>L0049(2)①</t>
    <phoneticPr fontId="2"/>
  </si>
  <si>
    <t>L0049(1)①</t>
    <phoneticPr fontId="2"/>
  </si>
  <si>
    <t>L0049(1)②</t>
    <phoneticPr fontId="2"/>
  </si>
  <si>
    <t>L0049(1)③</t>
    <phoneticPr fontId="2"/>
  </si>
  <si>
    <t>L0109(1)①</t>
    <phoneticPr fontId="2"/>
  </si>
  <si>
    <t>L0109(1)②</t>
    <phoneticPr fontId="2"/>
  </si>
  <si>
    <t>L0109(2)①</t>
    <phoneticPr fontId="2"/>
  </si>
  <si>
    <t>L0110(1)①</t>
    <phoneticPr fontId="2"/>
  </si>
  <si>
    <t>L0110(1)②</t>
    <phoneticPr fontId="2"/>
  </si>
  <si>
    <t>L0110(2)①</t>
    <phoneticPr fontId="2"/>
  </si>
  <si>
    <t>L0110(2)②</t>
    <phoneticPr fontId="2"/>
  </si>
  <si>
    <t>L0101(1)①</t>
  </si>
  <si>
    <t>L0101(1)②</t>
  </si>
  <si>
    <t>L0101(2)①</t>
  </si>
  <si>
    <t>L0101(2)②</t>
  </si>
  <si>
    <t>L0101(1)①</t>
    <phoneticPr fontId="2"/>
  </si>
  <si>
    <t>L0101(1)②</t>
    <phoneticPr fontId="2"/>
  </si>
  <si>
    <t>L0101(2)①</t>
    <phoneticPr fontId="2"/>
  </si>
  <si>
    <t>L0101(2)②</t>
    <phoneticPr fontId="2"/>
  </si>
  <si>
    <t>L0074(1)</t>
    <phoneticPr fontId="2"/>
  </si>
  <si>
    <t>L0074(2)</t>
    <phoneticPr fontId="2"/>
  </si>
  <si>
    <t>L0074(3)</t>
    <phoneticPr fontId="2"/>
  </si>
  <si>
    <t>L0099(1)①</t>
    <phoneticPr fontId="2"/>
  </si>
  <si>
    <t>L0099(2)①</t>
    <phoneticPr fontId="2"/>
  </si>
  <si>
    <t>L0099(3)①</t>
    <phoneticPr fontId="2"/>
  </si>
  <si>
    <t>L0099(3)②</t>
    <phoneticPr fontId="2"/>
  </si>
  <si>
    <t>L0099(3)③</t>
    <phoneticPr fontId="2"/>
  </si>
  <si>
    <t>L0099(3)④</t>
    <phoneticPr fontId="2"/>
  </si>
  <si>
    <t>L0104(1)①</t>
    <phoneticPr fontId="2"/>
  </si>
  <si>
    <t>L0104(1)②</t>
    <phoneticPr fontId="2"/>
  </si>
  <si>
    <t>L0104(1)③</t>
    <phoneticPr fontId="2"/>
  </si>
  <si>
    <t>L0104(1)④</t>
    <phoneticPr fontId="2"/>
  </si>
  <si>
    <t>L0104(1)⑤</t>
    <phoneticPr fontId="2"/>
  </si>
  <si>
    <t>L0104(1)⑥</t>
    <phoneticPr fontId="2"/>
  </si>
  <si>
    <t>L0104(1)⑦</t>
    <phoneticPr fontId="2"/>
  </si>
  <si>
    <t>L0104(1)⑧</t>
    <phoneticPr fontId="2"/>
  </si>
  <si>
    <t>L0104(1)⑨</t>
    <phoneticPr fontId="2"/>
  </si>
  <si>
    <t>L0075(1)</t>
    <phoneticPr fontId="2"/>
  </si>
  <si>
    <t>S0001(1)</t>
    <phoneticPr fontId="2"/>
  </si>
  <si>
    <t>S0012(1)①</t>
  </si>
  <si>
    <t>S0012(1)②</t>
  </si>
  <si>
    <t>S0012(1)③</t>
  </si>
  <si>
    <t>S0012(1)④</t>
  </si>
  <si>
    <t>S0012(1)①</t>
    <phoneticPr fontId="2"/>
  </si>
  <si>
    <t>L0112(1)①</t>
    <phoneticPr fontId="2"/>
  </si>
  <si>
    <t>L0112(1)②</t>
    <phoneticPr fontId="2"/>
  </si>
  <si>
    <t>L0112(1)③</t>
    <phoneticPr fontId="2"/>
  </si>
  <si>
    <t>L0112(1)④</t>
    <phoneticPr fontId="2"/>
  </si>
  <si>
    <t>S0012(1)②</t>
    <phoneticPr fontId="2"/>
  </si>
  <si>
    <t>S0012(1)③</t>
    <phoneticPr fontId="2"/>
  </si>
  <si>
    <t>S0012(1)④</t>
    <phoneticPr fontId="2"/>
  </si>
  <si>
    <t>L0029(1)⑦</t>
    <phoneticPr fontId="2"/>
  </si>
  <si>
    <t>L0029(1)⑧</t>
    <phoneticPr fontId="2"/>
  </si>
  <si>
    <t>S0002(1)</t>
    <phoneticPr fontId="2"/>
  </si>
  <si>
    <t>S0003(1)①</t>
    <phoneticPr fontId="2"/>
  </si>
  <si>
    <t>S0003(1)②</t>
    <phoneticPr fontId="2"/>
  </si>
  <si>
    <t>S0005(1)①</t>
    <phoneticPr fontId="2"/>
  </si>
  <si>
    <t>S0004(1)①</t>
  </si>
  <si>
    <t>S0004(1)②</t>
  </si>
  <si>
    <t>S0004(1)③</t>
  </si>
  <si>
    <t>S0004(1)④</t>
  </si>
  <si>
    <t>S0004(1)①</t>
    <phoneticPr fontId="2"/>
  </si>
  <si>
    <t>S0004(1)②</t>
    <phoneticPr fontId="2"/>
  </si>
  <si>
    <t>S0004(1)③</t>
    <phoneticPr fontId="2"/>
  </si>
  <si>
    <t>S0004(1)④</t>
    <phoneticPr fontId="2"/>
  </si>
  <si>
    <t>S0010(1)</t>
    <phoneticPr fontId="2"/>
  </si>
  <si>
    <t>S0011(1)①</t>
  </si>
  <si>
    <t>S0011(1)②</t>
  </si>
  <si>
    <t>S0011(2)①</t>
    <phoneticPr fontId="2"/>
  </si>
  <si>
    <t>S0011(2)②</t>
    <phoneticPr fontId="2"/>
  </si>
  <si>
    <t>S0011(1)①</t>
    <phoneticPr fontId="2"/>
  </si>
  <si>
    <t>S0011(1)②</t>
    <phoneticPr fontId="2"/>
  </si>
  <si>
    <t>L0113(1)①</t>
    <phoneticPr fontId="2"/>
  </si>
  <si>
    <t>L0113(1)②</t>
    <phoneticPr fontId="2"/>
  </si>
  <si>
    <t>L0113(1)③</t>
    <phoneticPr fontId="2"/>
  </si>
  <si>
    <t>S0007(1)①</t>
    <phoneticPr fontId="2"/>
  </si>
  <si>
    <t>S0007(1)②</t>
    <phoneticPr fontId="2"/>
  </si>
  <si>
    <t>S0007(1)③</t>
    <phoneticPr fontId="2"/>
  </si>
  <si>
    <t>S0007(1)④</t>
    <phoneticPr fontId="2"/>
  </si>
  <si>
    <t>S0008(1)①</t>
    <phoneticPr fontId="2"/>
  </si>
  <si>
    <t>S0008(1)③ⅰ</t>
    <phoneticPr fontId="2"/>
  </si>
  <si>
    <t>S0008(1)③ⅱ</t>
    <phoneticPr fontId="2"/>
  </si>
  <si>
    <t>S0008(1)④</t>
    <phoneticPr fontId="2"/>
  </si>
  <si>
    <t>S0008(1)⑤ⅰ</t>
    <phoneticPr fontId="2"/>
  </si>
  <si>
    <t>S0008(1)⑤ⅱ</t>
    <phoneticPr fontId="2"/>
  </si>
  <si>
    <t>S0008(2)①</t>
    <phoneticPr fontId="2"/>
  </si>
  <si>
    <t>S0008(2)②</t>
    <phoneticPr fontId="2"/>
  </si>
  <si>
    <t>S0008(3)①ⅰ</t>
    <phoneticPr fontId="2"/>
  </si>
  <si>
    <t>S0008(3)①ⅱ</t>
    <phoneticPr fontId="2"/>
  </si>
  <si>
    <t>S0008(3)②ⅰ</t>
    <phoneticPr fontId="2"/>
  </si>
  <si>
    <t>S0008(3)②ⅱ</t>
    <phoneticPr fontId="2"/>
  </si>
  <si>
    <t>S0013(1)①</t>
    <phoneticPr fontId="2"/>
  </si>
  <si>
    <t>S0013(1)②</t>
    <phoneticPr fontId="2"/>
  </si>
  <si>
    <t>S0013(1)③</t>
    <phoneticPr fontId="2"/>
  </si>
  <si>
    <t>S0008(1)②ⅰ</t>
    <phoneticPr fontId="2"/>
  </si>
  <si>
    <t>S0008(1)②ⅱ</t>
    <phoneticPr fontId="2"/>
  </si>
  <si>
    <t>S0008(1)②ⅲ</t>
    <phoneticPr fontId="2"/>
  </si>
  <si>
    <t>S0008(1)②ⅳ</t>
    <phoneticPr fontId="2"/>
  </si>
  <si>
    <t>S0006(1)①</t>
    <phoneticPr fontId="2"/>
  </si>
  <si>
    <t>S0006(1)②</t>
    <phoneticPr fontId="2"/>
  </si>
  <si>
    <t>S0009(1)①</t>
    <phoneticPr fontId="2"/>
  </si>
  <si>
    <t>S0009(1)②</t>
    <phoneticPr fontId="2"/>
  </si>
  <si>
    <t>L0114(1)①</t>
    <phoneticPr fontId="2"/>
  </si>
  <si>
    <t>L0114(1)②</t>
    <phoneticPr fontId="2"/>
  </si>
  <si>
    <t>L0114(1)③</t>
    <phoneticPr fontId="2"/>
  </si>
  <si>
    <t>L0114(1)④</t>
    <phoneticPr fontId="2"/>
  </si>
  <si>
    <t>L0115(1)①</t>
    <phoneticPr fontId="2"/>
  </si>
  <si>
    <t>L0115(1)②</t>
    <phoneticPr fontId="2"/>
  </si>
  <si>
    <t>L0116(1)①</t>
    <phoneticPr fontId="2"/>
  </si>
  <si>
    <t>L0116(1)②</t>
    <phoneticPr fontId="2"/>
  </si>
  <si>
    <t>L0116(1)③</t>
    <phoneticPr fontId="2"/>
  </si>
  <si>
    <t>L0116(1)④</t>
    <phoneticPr fontId="2"/>
  </si>
  <si>
    <t>L0117(1)①</t>
    <phoneticPr fontId="2"/>
  </si>
  <si>
    <t>L0117(1)②</t>
    <phoneticPr fontId="2"/>
  </si>
  <si>
    <t>L0117(1)③</t>
    <phoneticPr fontId="2"/>
  </si>
  <si>
    <t>L0119(1)①</t>
    <phoneticPr fontId="2"/>
  </si>
  <si>
    <t>L0119(1)②</t>
    <phoneticPr fontId="2"/>
  </si>
  <si>
    <t>L0118(1)①</t>
    <phoneticPr fontId="2"/>
  </si>
  <si>
    <t>L0118(1)②</t>
    <phoneticPr fontId="2"/>
  </si>
  <si>
    <t>L0118(1)③</t>
    <phoneticPr fontId="2"/>
  </si>
  <si>
    <t>L0118(1)④</t>
    <phoneticPr fontId="2"/>
  </si>
  <si>
    <t>L0119(1)③</t>
    <phoneticPr fontId="2"/>
  </si>
  <si>
    <t>L0119(1)④</t>
    <phoneticPr fontId="2"/>
  </si>
  <si>
    <t>L0120(1)①</t>
    <phoneticPr fontId="2"/>
  </si>
  <si>
    <t>L0120(1)②</t>
    <phoneticPr fontId="2"/>
  </si>
  <si>
    <t>L0121(1)①</t>
    <phoneticPr fontId="2"/>
  </si>
  <si>
    <t>L0121(1)②</t>
    <phoneticPr fontId="2"/>
  </si>
  <si>
    <t>L0121(1)③</t>
    <phoneticPr fontId="2"/>
  </si>
  <si>
    <t>L0121(1)④</t>
    <phoneticPr fontId="2"/>
  </si>
  <si>
    <t>L0122(1)①</t>
  </si>
  <si>
    <t>L0122(1)②</t>
  </si>
  <si>
    <t>L0122(1)③</t>
  </si>
  <si>
    <t>L0122(1)④</t>
  </si>
  <si>
    <t>L0122(1)⑤</t>
  </si>
  <si>
    <t>L0122(1)⑥</t>
  </si>
  <si>
    <t>L0122(1)①</t>
    <phoneticPr fontId="2"/>
  </si>
  <si>
    <t>L0057(1)</t>
  </si>
  <si>
    <t>L0122(1)②</t>
    <phoneticPr fontId="2"/>
  </si>
  <si>
    <t>L0122(1)③</t>
    <phoneticPr fontId="2"/>
  </si>
  <si>
    <t>L0122(1)④</t>
    <phoneticPr fontId="2"/>
  </si>
  <si>
    <t>L0122(1)⑤</t>
    <phoneticPr fontId="2"/>
  </si>
  <si>
    <t>L0122(1)⑥</t>
    <phoneticPr fontId="2"/>
  </si>
  <si>
    <t>L0123(1)①</t>
    <phoneticPr fontId="2"/>
  </si>
  <si>
    <t>L0123(1)②</t>
    <phoneticPr fontId="2"/>
  </si>
  <si>
    <t>L0123(1)③</t>
    <phoneticPr fontId="2"/>
  </si>
  <si>
    <t>L0123(1)④</t>
    <phoneticPr fontId="2"/>
  </si>
  <si>
    <t>L0124(1)①</t>
    <phoneticPr fontId="2"/>
  </si>
  <si>
    <t>L0124(1)②</t>
    <phoneticPr fontId="2"/>
  </si>
  <si>
    <t>L0124(1)③</t>
    <phoneticPr fontId="2"/>
  </si>
  <si>
    <t>L0124(1)④</t>
    <phoneticPr fontId="2"/>
  </si>
  <si>
    <t>L0124(1)⑤</t>
    <phoneticPr fontId="2"/>
  </si>
  <si>
    <t>L0124(1)⑥</t>
    <phoneticPr fontId="2"/>
  </si>
  <si>
    <t>L0125(1)①</t>
    <phoneticPr fontId="2"/>
  </si>
  <si>
    <t>L0125(1)②</t>
    <phoneticPr fontId="2"/>
  </si>
  <si>
    <t>L0125(1)③</t>
    <phoneticPr fontId="2"/>
  </si>
  <si>
    <t>L0125(2)①</t>
    <phoneticPr fontId="2"/>
  </si>
  <si>
    <t>L0126(1)①</t>
    <phoneticPr fontId="2"/>
  </si>
  <si>
    <t>L0126(1)②</t>
    <phoneticPr fontId="2"/>
  </si>
  <si>
    <t>L0126(1)③</t>
    <phoneticPr fontId="2"/>
  </si>
  <si>
    <t>L0126(2)①</t>
    <phoneticPr fontId="2"/>
  </si>
  <si>
    <t>L0127(1)①</t>
    <phoneticPr fontId="2"/>
  </si>
  <si>
    <t>L0041(1)①</t>
  </si>
  <si>
    <t>L0128(1)①</t>
    <phoneticPr fontId="2"/>
  </si>
  <si>
    <t>L0128(1)②</t>
    <phoneticPr fontId="2"/>
  </si>
  <si>
    <t>L0129(1)①</t>
    <phoneticPr fontId="2"/>
  </si>
  <si>
    <t>L0129(1)②</t>
    <phoneticPr fontId="2"/>
  </si>
  <si>
    <t>L0100(2)③</t>
    <phoneticPr fontId="2"/>
  </si>
  <si>
    <t>L0100(2)④</t>
    <phoneticPr fontId="2"/>
  </si>
  <si>
    <t>S0008(1)⑦</t>
    <phoneticPr fontId="2"/>
  </si>
  <si>
    <t>S0009(1)③</t>
    <phoneticPr fontId="2"/>
  </si>
  <si>
    <t>S0009(1)④</t>
    <phoneticPr fontId="2"/>
  </si>
  <si>
    <t>S0009(1)⑤</t>
    <phoneticPr fontId="2"/>
  </si>
  <si>
    <t>S0009(1)⑥</t>
    <phoneticPr fontId="2"/>
  </si>
  <si>
    <t>S0009(1)⑦</t>
    <phoneticPr fontId="2"/>
  </si>
  <si>
    <t>S0009(1)⑨</t>
    <phoneticPr fontId="2"/>
  </si>
  <si>
    <t>S0009(1)⑧</t>
    <phoneticPr fontId="2"/>
  </si>
  <si>
    <t>S0008(2)③</t>
    <phoneticPr fontId="2"/>
  </si>
  <si>
    <t>S0008(2)④</t>
    <phoneticPr fontId="2"/>
  </si>
  <si>
    <t>S0008(2)⑤</t>
    <phoneticPr fontId="2"/>
  </si>
  <si>
    <t>S0014(1)①</t>
    <phoneticPr fontId="2"/>
  </si>
  <si>
    <t>S0014(2)①</t>
    <phoneticPr fontId="2"/>
  </si>
  <si>
    <t>S0014(2)②</t>
    <phoneticPr fontId="2"/>
  </si>
  <si>
    <t>S0014(2)③</t>
    <phoneticPr fontId="2"/>
  </si>
  <si>
    <t>S0014(2)④</t>
    <phoneticPr fontId="2"/>
  </si>
  <si>
    <t>S0014(2)⑤</t>
    <phoneticPr fontId="2"/>
  </si>
  <si>
    <t>L0131(1)①</t>
    <phoneticPr fontId="2"/>
  </si>
  <si>
    <t>L0128(2)①</t>
    <phoneticPr fontId="2"/>
  </si>
  <si>
    <t>L0128(2)②</t>
    <phoneticPr fontId="2"/>
  </si>
  <si>
    <t>L0133(1)</t>
    <phoneticPr fontId="2"/>
  </si>
  <si>
    <t>L0132(1)①</t>
    <phoneticPr fontId="2"/>
  </si>
  <si>
    <t>L0132(1)②</t>
    <phoneticPr fontId="2"/>
  </si>
  <si>
    <t>S0015(1)①</t>
    <phoneticPr fontId="2"/>
  </si>
  <si>
    <t>S0007(2)①</t>
    <phoneticPr fontId="2"/>
  </si>
  <si>
    <t>S0007(2)②</t>
    <phoneticPr fontId="2"/>
  </si>
  <si>
    <t>S0013(2)①</t>
    <phoneticPr fontId="2"/>
  </si>
  <si>
    <t>S0013(2)②</t>
    <phoneticPr fontId="2"/>
  </si>
  <si>
    <t>S0013(2)③</t>
    <phoneticPr fontId="2"/>
  </si>
  <si>
    <t>S0013(3)①</t>
  </si>
  <si>
    <t>S0013(3)②</t>
  </si>
  <si>
    <t>S0013(3)③</t>
  </si>
  <si>
    <t>S0013(2)①</t>
  </si>
  <si>
    <t>S0013(1)①</t>
  </si>
  <si>
    <t>L0054(1)①</t>
  </si>
  <si>
    <t>L0054(1)②</t>
  </si>
  <si>
    <t>S0008(1)⑥ⅰ</t>
    <phoneticPr fontId="2"/>
  </si>
  <si>
    <t>S0008(1)⑥ⅱ</t>
    <phoneticPr fontId="2"/>
  </si>
  <si>
    <t>S0008(1)⑤ⅲ</t>
    <phoneticPr fontId="2"/>
  </si>
  <si>
    <t>S0008(1)②ⅴ</t>
    <phoneticPr fontId="2"/>
  </si>
  <si>
    <t>S0008(1)②ⅵ</t>
    <phoneticPr fontId="2"/>
  </si>
  <si>
    <t>S0008(1)②ⅶ</t>
    <phoneticPr fontId="2"/>
  </si>
  <si>
    <t>S0008(1)②ⅷ</t>
    <phoneticPr fontId="2"/>
  </si>
  <si>
    <t>S0016(1)①ⅰ</t>
    <phoneticPr fontId="2"/>
  </si>
  <si>
    <t>S0016(1)①ⅱ</t>
    <phoneticPr fontId="2"/>
  </si>
  <si>
    <t>S0016(1)①ⅲ</t>
    <phoneticPr fontId="2"/>
  </si>
  <si>
    <t>S0016(1)②ⅰ</t>
    <phoneticPr fontId="2"/>
  </si>
  <si>
    <t>S0009(2)①ⅰ</t>
    <phoneticPr fontId="2"/>
  </si>
  <si>
    <t>S0009(2)①ⅱ</t>
    <phoneticPr fontId="2"/>
  </si>
  <si>
    <t>S0009(2)①ⅲ</t>
    <phoneticPr fontId="2"/>
  </si>
  <si>
    <t>S0008(1)⑧ⅰ</t>
    <phoneticPr fontId="2"/>
  </si>
  <si>
    <t>S0008(1)⑨ⅰ</t>
    <phoneticPr fontId="2"/>
  </si>
  <si>
    <t>L0132(1)③</t>
    <phoneticPr fontId="2"/>
  </si>
  <si>
    <t>L0132(1)④</t>
    <phoneticPr fontId="2"/>
  </si>
  <si>
    <t>L0132(1)⑤</t>
    <phoneticPr fontId="2"/>
  </si>
  <si>
    <t>L0132(1)⑥</t>
    <phoneticPr fontId="2"/>
  </si>
  <si>
    <t>N0001(1)</t>
    <phoneticPr fontId="2"/>
  </si>
  <si>
    <t>N0001(2)⓪</t>
    <phoneticPr fontId="2"/>
  </si>
  <si>
    <t>N0001(2)①</t>
    <phoneticPr fontId="2"/>
  </si>
  <si>
    <t>N0001(2)②</t>
    <phoneticPr fontId="2"/>
  </si>
  <si>
    <t>N0001(3)</t>
    <phoneticPr fontId="2"/>
  </si>
  <si>
    <t>N0044(1)</t>
    <phoneticPr fontId="2"/>
  </si>
  <si>
    <t>L0134(1)①</t>
    <phoneticPr fontId="2"/>
  </si>
  <si>
    <t>L0134(2)①</t>
    <phoneticPr fontId="2"/>
  </si>
  <si>
    <t>N0071(2)②ⅰ</t>
    <phoneticPr fontId="2"/>
  </si>
  <si>
    <t>N0071(2)②ⅱ</t>
    <phoneticPr fontId="2"/>
  </si>
  <si>
    <t>N0071(3)</t>
    <phoneticPr fontId="2"/>
  </si>
  <si>
    <t>N0002(1)</t>
    <phoneticPr fontId="2"/>
  </si>
  <si>
    <t>L0113(1)④</t>
    <phoneticPr fontId="2"/>
  </si>
  <si>
    <t>L0113(1)⑤</t>
    <phoneticPr fontId="2"/>
  </si>
  <si>
    <t>L0135(1)①</t>
    <phoneticPr fontId="2"/>
  </si>
  <si>
    <t>N0001(1)</t>
  </si>
  <si>
    <t>N0071(3)</t>
  </si>
  <si>
    <t>N0003(1)</t>
    <phoneticPr fontId="2"/>
  </si>
  <si>
    <t>N0004(1)⓪</t>
    <phoneticPr fontId="2"/>
  </si>
  <si>
    <t>N0004(1)①</t>
    <phoneticPr fontId="2"/>
  </si>
  <si>
    <t>N0004(1)②</t>
    <phoneticPr fontId="2"/>
  </si>
  <si>
    <t>N0004(1)③</t>
    <phoneticPr fontId="2"/>
  </si>
  <si>
    <t>S0006(2)①</t>
    <phoneticPr fontId="2"/>
  </si>
  <si>
    <t>N0069(1)①</t>
    <phoneticPr fontId="2"/>
  </si>
  <si>
    <t>N0069(1)②ⅰ</t>
    <phoneticPr fontId="2"/>
  </si>
  <si>
    <t>N0069(1)②ⅱ</t>
    <phoneticPr fontId="2"/>
  </si>
  <si>
    <t>N0069(1)③ⅰ</t>
    <phoneticPr fontId="2"/>
  </si>
  <si>
    <t>N0069(1)③ⅱ</t>
    <phoneticPr fontId="2"/>
  </si>
  <si>
    <t>N0070(1)①</t>
    <phoneticPr fontId="2"/>
  </si>
  <si>
    <t>N0070(1)②ⅰ</t>
    <phoneticPr fontId="2"/>
  </si>
  <si>
    <t>N0070(1)②ⅱ</t>
    <phoneticPr fontId="2"/>
  </si>
  <si>
    <t>N0073(1)①</t>
    <phoneticPr fontId="2"/>
  </si>
  <si>
    <t>N0073(1)②</t>
    <phoneticPr fontId="2"/>
  </si>
  <si>
    <t>N0074(1)①</t>
    <phoneticPr fontId="2"/>
  </si>
  <si>
    <t>N0074(1)②ⅰ</t>
    <phoneticPr fontId="2"/>
  </si>
  <si>
    <t>N0074(1)②ⅱ</t>
    <phoneticPr fontId="2"/>
  </si>
  <si>
    <t>N0074(1)③</t>
    <phoneticPr fontId="2"/>
  </si>
  <si>
    <t>N0074(1)④</t>
    <phoneticPr fontId="2"/>
  </si>
  <si>
    <t>N0070(1)⓪ⅰ</t>
    <phoneticPr fontId="2"/>
  </si>
  <si>
    <t>N0070(1)⓪ⅱ</t>
    <phoneticPr fontId="2"/>
  </si>
  <si>
    <t>N0074(1)⑤ⅰ</t>
    <phoneticPr fontId="2"/>
  </si>
  <si>
    <t>N0074(1)⑤ⅱ</t>
    <phoneticPr fontId="2"/>
  </si>
  <si>
    <t>N0065(2)①</t>
    <phoneticPr fontId="2"/>
  </si>
  <si>
    <t>N0065(2)②</t>
    <phoneticPr fontId="2"/>
  </si>
  <si>
    <t>N0065(3)</t>
    <phoneticPr fontId="2"/>
  </si>
  <si>
    <t>N0073(1)③</t>
    <phoneticPr fontId="2"/>
  </si>
  <si>
    <t>N0073(1)④</t>
    <phoneticPr fontId="2"/>
  </si>
  <si>
    <t>N0070(1)③ⅰ</t>
    <phoneticPr fontId="2"/>
  </si>
  <si>
    <t>N0070(1)③ⅱ</t>
    <phoneticPr fontId="2"/>
  </si>
  <si>
    <t>N0066(1)</t>
    <phoneticPr fontId="2"/>
  </si>
  <si>
    <t>N0064(1)②ⅰ</t>
    <phoneticPr fontId="2"/>
  </si>
  <si>
    <t>N0064(1)②ⅱ</t>
    <phoneticPr fontId="2"/>
  </si>
  <si>
    <t>N0072(1)②</t>
    <phoneticPr fontId="2"/>
  </si>
  <si>
    <t>N0068(3)</t>
    <phoneticPr fontId="2"/>
  </si>
  <si>
    <t>N0009(1)</t>
    <phoneticPr fontId="2"/>
  </si>
  <si>
    <t>S0009(1)⑩</t>
    <phoneticPr fontId="2"/>
  </si>
  <si>
    <t>S0009(1)⑪</t>
    <phoneticPr fontId="2"/>
  </si>
  <si>
    <t>L0029(1)⑨</t>
    <phoneticPr fontId="2"/>
  </si>
  <si>
    <t>L0136(1)①</t>
    <phoneticPr fontId="2"/>
  </si>
  <si>
    <t>L0136(1)②</t>
    <phoneticPr fontId="2"/>
  </si>
  <si>
    <t>S0018(1)①</t>
    <phoneticPr fontId="2"/>
  </si>
  <si>
    <t>S0017(1)</t>
    <phoneticPr fontId="2"/>
  </si>
  <si>
    <t>S0019(1)①</t>
    <phoneticPr fontId="2"/>
  </si>
  <si>
    <t>L0030(3)①</t>
    <phoneticPr fontId="2"/>
  </si>
  <si>
    <t>L0137(1)①</t>
    <phoneticPr fontId="2"/>
  </si>
  <si>
    <t>L0137(2)①</t>
    <phoneticPr fontId="2"/>
  </si>
  <si>
    <t>L0137(1)②</t>
    <phoneticPr fontId="2"/>
  </si>
  <si>
    <t>L0041(1)④</t>
    <phoneticPr fontId="2"/>
  </si>
  <si>
    <t>L0029(1)⑤</t>
    <phoneticPr fontId="2"/>
  </si>
  <si>
    <t>L0138(1)①</t>
    <phoneticPr fontId="2"/>
  </si>
  <si>
    <t>L0138(1)②</t>
    <phoneticPr fontId="2"/>
  </si>
  <si>
    <t>L0139(1)①</t>
    <phoneticPr fontId="2"/>
  </si>
  <si>
    <t>L0139(1)②</t>
    <phoneticPr fontId="2"/>
  </si>
  <si>
    <t>L0140(1)①</t>
    <phoneticPr fontId="2"/>
  </si>
  <si>
    <t>L0140(1)②</t>
    <phoneticPr fontId="2"/>
  </si>
  <si>
    <t>L0141(1)①</t>
    <phoneticPr fontId="2"/>
  </si>
  <si>
    <t>L0141(1)②</t>
    <phoneticPr fontId="2"/>
  </si>
  <si>
    <t>L0001</t>
    <phoneticPr fontId="2"/>
  </si>
  <si>
    <t>L0002</t>
    <phoneticPr fontId="2"/>
  </si>
  <si>
    <t>L0003</t>
  </si>
  <si>
    <t>L0004</t>
  </si>
  <si>
    <t>L0005</t>
  </si>
  <si>
    <t>L0006</t>
  </si>
  <si>
    <t>L0007</t>
  </si>
  <si>
    <t>L0008</t>
  </si>
  <si>
    <t>L0009</t>
  </si>
  <si>
    <t>L0010</t>
  </si>
  <si>
    <t>L0011</t>
  </si>
  <si>
    <t>L0012</t>
  </si>
  <si>
    <t>L0013</t>
  </si>
  <si>
    <t>L0014</t>
  </si>
  <si>
    <t>L0015</t>
  </si>
  <si>
    <t>L0016</t>
  </si>
  <si>
    <t>L0017</t>
  </si>
  <si>
    <t>L0018</t>
  </si>
  <si>
    <t>L0019</t>
  </si>
  <si>
    <t>L0020</t>
  </si>
  <si>
    <t>L0021</t>
  </si>
  <si>
    <t>L0022</t>
  </si>
  <si>
    <t>L0023</t>
  </si>
  <si>
    <t>L0024</t>
  </si>
  <si>
    <t>L0025</t>
  </si>
  <si>
    <t>L0026</t>
  </si>
  <si>
    <t>L0027</t>
  </si>
  <si>
    <t>L0028</t>
  </si>
  <si>
    <t>L0029</t>
  </si>
  <si>
    <t>L0030</t>
  </si>
  <si>
    <t>L0031</t>
  </si>
  <si>
    <t>L0032</t>
  </si>
  <si>
    <t>L0033</t>
  </si>
  <si>
    <t>L0034</t>
  </si>
  <si>
    <t>L0035</t>
  </si>
  <si>
    <t>L0037</t>
  </si>
  <si>
    <t>L0038</t>
  </si>
  <si>
    <t>L0039</t>
  </si>
  <si>
    <t>L0041</t>
  </si>
  <si>
    <t>L0042</t>
  </si>
  <si>
    <t>L0043</t>
  </si>
  <si>
    <t>L0044</t>
  </si>
  <si>
    <t>L0045</t>
  </si>
  <si>
    <t>L0048</t>
  </si>
  <si>
    <t>L0049</t>
  </si>
  <si>
    <t>L0050</t>
  </si>
  <si>
    <t>L0051</t>
  </si>
  <si>
    <t>L0052</t>
  </si>
  <si>
    <t>L0053</t>
  </si>
  <si>
    <t>L0054</t>
  </si>
  <si>
    <t>L0055</t>
  </si>
  <si>
    <t>L0056</t>
  </si>
  <si>
    <t>L0057</t>
  </si>
  <si>
    <t>L0058</t>
  </si>
  <si>
    <t>L0059</t>
  </si>
  <si>
    <t>L0060</t>
  </si>
  <si>
    <t>L0061</t>
  </si>
  <si>
    <t>L0062</t>
  </si>
  <si>
    <t>L0063</t>
  </si>
  <si>
    <t>L0064</t>
  </si>
  <si>
    <t>L0065</t>
  </si>
  <si>
    <t>L0066</t>
  </si>
  <si>
    <t>L0067</t>
  </si>
  <si>
    <t>L0068</t>
  </si>
  <si>
    <t>L0069</t>
  </si>
  <si>
    <t>L0070</t>
  </si>
  <si>
    <t>L0071</t>
  </si>
  <si>
    <t>L0072</t>
  </si>
  <si>
    <t>L0073</t>
  </si>
  <si>
    <t>L0074</t>
  </si>
  <si>
    <t>L0075</t>
  </si>
  <si>
    <t>L0076</t>
  </si>
  <si>
    <t>L0077</t>
  </si>
  <si>
    <t>L0078</t>
  </si>
  <si>
    <t>L0079</t>
  </si>
  <si>
    <t>L0080</t>
  </si>
  <si>
    <t>L0081</t>
  </si>
  <si>
    <t>L0082</t>
  </si>
  <si>
    <t>L0083</t>
  </si>
  <si>
    <t>L0084</t>
  </si>
  <si>
    <t>L0085</t>
  </si>
  <si>
    <t>L0086</t>
  </si>
  <si>
    <t>L0087</t>
  </si>
  <si>
    <t>L0088</t>
  </si>
  <si>
    <t>L0089</t>
  </si>
  <si>
    <t>L0090</t>
  </si>
  <si>
    <t>L0091</t>
  </si>
  <si>
    <t>L0092</t>
  </si>
  <si>
    <t>L0093</t>
  </si>
  <si>
    <t>L0095</t>
  </si>
  <si>
    <t>L0096</t>
  </si>
  <si>
    <t>L0097</t>
  </si>
  <si>
    <t>L0098</t>
  </si>
  <si>
    <t>L0099</t>
  </si>
  <si>
    <t>L0100</t>
  </si>
  <si>
    <t>L0101</t>
  </si>
  <si>
    <t>L0102</t>
  </si>
  <si>
    <t>L0103</t>
  </si>
  <si>
    <t>L0104</t>
  </si>
  <si>
    <t>L0105</t>
  </si>
  <si>
    <t>L0106</t>
  </si>
  <si>
    <t>L0107</t>
  </si>
  <si>
    <t>L0108</t>
  </si>
  <si>
    <t>L0109</t>
  </si>
  <si>
    <t>L0110</t>
  </si>
  <si>
    <t>L0111</t>
  </si>
  <si>
    <t>L0112</t>
  </si>
  <si>
    <t>L0113</t>
  </si>
  <si>
    <t>L0114</t>
  </si>
  <si>
    <t>L0115</t>
  </si>
  <si>
    <t>L0116</t>
  </si>
  <si>
    <t>L0117</t>
  </si>
  <si>
    <t>L0118</t>
  </si>
  <si>
    <t>L0119</t>
  </si>
  <si>
    <t>L0120</t>
  </si>
  <si>
    <t>L0121</t>
  </si>
  <si>
    <t>L0122</t>
  </si>
  <si>
    <t>L0123</t>
  </si>
  <si>
    <t>L0124</t>
  </si>
  <si>
    <t>L0125</t>
  </si>
  <si>
    <t>L0126</t>
  </si>
  <si>
    <t>L0127</t>
  </si>
  <si>
    <t>L0128</t>
  </si>
  <si>
    <t>L0129</t>
  </si>
  <si>
    <t>L0130</t>
  </si>
  <si>
    <t>L0131</t>
  </si>
  <si>
    <t>L0132</t>
  </si>
  <si>
    <t>L0133</t>
  </si>
  <si>
    <t>L0134</t>
  </si>
  <si>
    <t>L0135</t>
  </si>
  <si>
    <t>L0136</t>
  </si>
  <si>
    <t>L0137</t>
  </si>
  <si>
    <t>L0138</t>
  </si>
  <si>
    <t>L0139</t>
  </si>
  <si>
    <t>L0140</t>
  </si>
  <si>
    <t>L0141</t>
  </si>
  <si>
    <t>欠番探し</t>
    <rPh sb="0" eb="2">
      <t>ケツバン</t>
    </rPh>
    <rPh sb="2" eb="3">
      <t>サガ</t>
    </rPh>
    <phoneticPr fontId="2"/>
  </si>
  <si>
    <t>L0142(1)①</t>
    <phoneticPr fontId="2"/>
  </si>
  <si>
    <t>L0142(1)②</t>
    <phoneticPr fontId="2"/>
  </si>
  <si>
    <t>L0142</t>
  </si>
  <si>
    <t>L0111</t>
    <phoneticPr fontId="2"/>
  </si>
  <si>
    <t>L0029</t>
    <phoneticPr fontId="2"/>
  </si>
  <si>
    <t>L0138</t>
    <phoneticPr fontId="2"/>
  </si>
  <si>
    <t>L0030</t>
    <phoneticPr fontId="2"/>
  </si>
  <si>
    <t>L0137</t>
    <phoneticPr fontId="2"/>
  </si>
  <si>
    <t>L0115</t>
    <phoneticPr fontId="2"/>
  </si>
  <si>
    <t>L0142</t>
    <phoneticPr fontId="2"/>
  </si>
  <si>
    <t>L0114</t>
    <phoneticPr fontId="2"/>
  </si>
  <si>
    <t>L0121</t>
    <phoneticPr fontId="2"/>
  </si>
  <si>
    <t>L0057</t>
    <phoneticPr fontId="2"/>
  </si>
  <si>
    <t>L0122</t>
    <phoneticPr fontId="2"/>
  </si>
  <si>
    <t>L0031</t>
    <phoneticPr fontId="2"/>
  </si>
  <si>
    <t>L0036</t>
    <phoneticPr fontId="2"/>
  </si>
  <si>
    <t>L0037</t>
    <phoneticPr fontId="2"/>
  </si>
  <si>
    <t>L0045</t>
    <phoneticPr fontId="2"/>
  </si>
  <si>
    <t>L0038</t>
    <phoneticPr fontId="2"/>
  </si>
  <si>
    <t>L0046</t>
    <phoneticPr fontId="2"/>
  </si>
  <si>
    <t>L0041</t>
    <phoneticPr fontId="2"/>
  </si>
  <si>
    <t>L0117</t>
    <phoneticPr fontId="2"/>
  </si>
  <si>
    <t>L0118</t>
    <phoneticPr fontId="2"/>
  </si>
  <si>
    <t>L0032</t>
    <phoneticPr fontId="2"/>
  </si>
  <si>
    <t>L0116</t>
    <phoneticPr fontId="2"/>
  </si>
  <si>
    <t>L0123</t>
    <phoneticPr fontId="2"/>
  </si>
  <si>
    <t>L0119</t>
    <phoneticPr fontId="2"/>
  </si>
  <si>
    <t>L0058</t>
    <phoneticPr fontId="2"/>
  </si>
  <si>
    <t>L0124</t>
    <phoneticPr fontId="2"/>
  </si>
  <si>
    <t>L0055</t>
    <phoneticPr fontId="2"/>
  </si>
  <si>
    <t>L0071</t>
    <phoneticPr fontId="2"/>
  </si>
  <si>
    <t>L0033</t>
    <phoneticPr fontId="2"/>
  </si>
  <si>
    <t>│</t>
    <phoneticPr fontId="2"/>
  </si>
  <si>
    <t>L0090</t>
    <phoneticPr fontId="2"/>
  </si>
  <si>
    <t>L0120</t>
    <phoneticPr fontId="2"/>
  </si>
  <si>
    <t>L0092</t>
    <phoneticPr fontId="2"/>
  </si>
  <si>
    <t>L0036</t>
  </si>
  <si>
    <t>L0040</t>
  </si>
  <si>
    <t>L0046</t>
  </si>
  <si>
    <t>L0047</t>
  </si>
  <si>
    <t>L0094</t>
    <phoneticPr fontId="2"/>
  </si>
  <si>
    <t>L0029(2)①</t>
    <phoneticPr fontId="2"/>
  </si>
  <si>
    <t>L0029(2)②</t>
    <phoneticPr fontId="2"/>
  </si>
  <si>
    <t>L0137(2)②</t>
    <phoneticPr fontId="2"/>
  </si>
  <si>
    <t>L0119(1)②</t>
    <phoneticPr fontId="2"/>
  </si>
  <si>
    <t>L0119(1)③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</si>
</sst>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回&quot;"/>
  </numFmts>
  <fonts count="5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9"/>
      <color theme="1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99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176" fontId="1" fillId="3" borderId="5" xfId="0" applyNumberFormat="1" applyFont="1" applyFill="1" applyBorder="1">
      <alignment vertical="center"/>
    </xf>
    <xf numFmtId="176" fontId="1" fillId="3" borderId="3" xfId="0" applyNumberFormat="1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0" xfId="0" applyFont="1" applyFill="1">
      <alignment vertical="center"/>
    </xf>
    <xf numFmtId="0" fontId="1" fillId="2" borderId="4" xfId="0" applyFont="1" applyFill="1" applyBorder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176" fontId="1" fillId="0" borderId="6" xfId="0" applyNumberFormat="1" applyFont="1" applyBorder="1">
      <alignment vertical="center"/>
    </xf>
    <xf numFmtId="176" fontId="1" fillId="0" borderId="5" xfId="0" applyNumberFormat="1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176" fontId="1" fillId="3" borderId="6" xfId="0" applyNumberFormat="1" applyFont="1" applyFill="1" applyBorder="1">
      <alignment vertical="center"/>
    </xf>
    <xf numFmtId="0" fontId="1" fillId="4" borderId="6" xfId="0" applyFont="1" applyFill="1" applyBorder="1" applyAlignment="1">
      <alignment horizontal="center" vertical="center"/>
    </xf>
    <xf numFmtId="0" fontId="4" fillId="0" borderId="7" xfId="1" applyFont="1" applyBorder="1">
      <alignment vertical="center"/>
    </xf>
    <xf numFmtId="0" fontId="1" fillId="0" borderId="9" xfId="0" applyFont="1" applyBorder="1">
      <alignment vertical="center"/>
    </xf>
    <xf numFmtId="0" fontId="1" fillId="2" borderId="9" xfId="0" applyFont="1" applyFill="1" applyBorder="1">
      <alignment vertical="center"/>
    </xf>
    <xf numFmtId="176" fontId="1" fillId="0" borderId="9" xfId="0" applyNumberFormat="1" applyFont="1" applyBorder="1">
      <alignment vertical="center"/>
    </xf>
    <xf numFmtId="0" fontId="1" fillId="4" borderId="9" xfId="0" applyFont="1" applyFill="1" applyBorder="1" applyAlignment="1">
      <alignment horizontal="center" vertical="center"/>
    </xf>
    <xf numFmtId="0" fontId="1" fillId="5" borderId="6" xfId="0" applyFont="1" applyFill="1" applyBorder="1">
      <alignment vertical="center"/>
    </xf>
    <xf numFmtId="0" fontId="1" fillId="5" borderId="5" xfId="0" applyFont="1" applyFill="1" applyBorder="1">
      <alignment vertical="center"/>
    </xf>
    <xf numFmtId="0" fontId="1" fillId="5" borderId="3" xfId="0" applyFont="1" applyFill="1" applyBorder="1">
      <alignment vertical="center"/>
    </xf>
    <xf numFmtId="0" fontId="1" fillId="5" borderId="0" xfId="0" applyFont="1" applyFill="1">
      <alignment vertical="center"/>
    </xf>
    <xf numFmtId="0" fontId="1" fillId="5" borderId="4" xfId="0" applyFont="1" applyFill="1" applyBorder="1">
      <alignment vertical="center"/>
    </xf>
    <xf numFmtId="0" fontId="1" fillId="6" borderId="1" xfId="0" applyFont="1" applyFill="1" applyBorder="1">
      <alignment vertical="center"/>
    </xf>
    <xf numFmtId="0" fontId="1" fillId="6" borderId="2" xfId="0" applyFont="1" applyFill="1" applyBorder="1">
      <alignment vertical="center"/>
    </xf>
    <xf numFmtId="0" fontId="1" fillId="6" borderId="8" xfId="0" applyFont="1" applyFill="1" applyBorder="1">
      <alignment vertical="center"/>
    </xf>
    <xf numFmtId="0" fontId="1" fillId="6" borderId="5" xfId="0" applyFont="1" applyFill="1" applyBorder="1">
      <alignment vertical="center"/>
    </xf>
    <xf numFmtId="0" fontId="1" fillId="6" borderId="3" xfId="0" applyFont="1" applyFill="1" applyBorder="1">
      <alignment vertical="center"/>
    </xf>
    <xf numFmtId="0" fontId="1" fillId="6" borderId="0" xfId="0" applyFont="1" applyFill="1">
      <alignment vertical="center"/>
    </xf>
    <xf numFmtId="0" fontId="1" fillId="6" borderId="4" xfId="0" applyFont="1" applyFill="1" applyBorder="1">
      <alignment vertical="center"/>
    </xf>
    <xf numFmtId="0" fontId="1" fillId="6" borderId="7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4" borderId="7" xfId="0" applyFont="1" applyFill="1" applyBorder="1" applyAlignment="1">
      <alignment horizontal="center" vertical="center"/>
    </xf>
    <xf numFmtId="0" fontId="1" fillId="5" borderId="7" xfId="0" applyFont="1" applyFill="1" applyBorder="1">
      <alignment vertical="center"/>
    </xf>
    <xf numFmtId="0" fontId="1" fillId="6" borderId="6" xfId="0" applyFont="1" applyFill="1" applyBorder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7" borderId="2" xfId="0" applyFont="1" applyFill="1" applyBorder="1">
      <alignment vertical="center"/>
    </xf>
    <xf numFmtId="0" fontId="1" fillId="7" borderId="5" xfId="0" applyFont="1" applyFill="1" applyBorder="1">
      <alignment vertical="center"/>
    </xf>
    <xf numFmtId="0" fontId="1" fillId="7" borderId="3" xfId="0" applyFont="1" applyFill="1" applyBorder="1">
      <alignment vertical="center"/>
    </xf>
    <xf numFmtId="0" fontId="1" fillId="7" borderId="4" xfId="0" applyFont="1" applyFill="1" applyBorder="1">
      <alignment vertical="center"/>
    </xf>
    <xf numFmtId="0" fontId="1" fillId="7" borderId="0" xfId="0" applyFont="1" applyFill="1">
      <alignment vertical="center"/>
    </xf>
    <xf numFmtId="0" fontId="1" fillId="0" borderId="2" xfId="0" applyFont="1" applyFill="1" applyBorder="1">
      <alignment vertical="center"/>
    </xf>
    <xf numFmtId="0" fontId="1" fillId="0" borderId="3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4" xfId="0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00"/>
      <color rgb="FFCC99FF"/>
      <color rgb="FF00FFFF"/>
      <color rgb="FFC0C0C0"/>
      <color rgb="FFFFFFCC"/>
      <color rgb="FF66CCFF"/>
      <color rgb="FF00FF00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thememo.sak0q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EA312-CFC6-4D8C-97F1-2054FC1629BF}">
  <dimension ref="A1:J549"/>
  <sheetViews>
    <sheetView showGridLines="0" zoomScaleNormal="100" workbookViewId="0">
      <pane ySplit="1" topLeftCell="A84" activePane="bottomLeft" state="frozen"/>
      <selection pane="bottomLeft" activeCell="A91" sqref="A91"/>
    </sheetView>
  </sheetViews>
  <sheetFormatPr defaultColWidth="8.69921875" defaultRowHeight="10.8" x14ac:dyDescent="0.45"/>
  <cols>
    <col min="1" max="1" width="4.19921875" style="1" bestFit="1" customWidth="1"/>
    <col min="2" max="2" width="10.19921875" style="1" bestFit="1" customWidth="1"/>
    <col min="3" max="3" width="4.19921875" style="1" bestFit="1" customWidth="1"/>
    <col min="4" max="4" width="4.8984375" style="1" bestFit="1" customWidth="1"/>
    <col min="5" max="5" width="2.69921875" style="1" bestFit="1" customWidth="1"/>
    <col min="6" max="6" width="2.69921875" style="1" customWidth="1"/>
    <col min="7" max="7" width="5.19921875" style="1" customWidth="1"/>
    <col min="8" max="8" width="5.19921875" style="1" bestFit="1" customWidth="1"/>
    <col min="9" max="10" width="2.796875" style="1" bestFit="1" customWidth="1"/>
    <col min="11" max="16384" width="8.69921875" style="1"/>
  </cols>
  <sheetData>
    <row r="1" spans="1:10" x14ac:dyDescent="0.45">
      <c r="A1" s="20" t="s">
        <v>322</v>
      </c>
      <c r="B1" s="24" t="s">
        <v>321</v>
      </c>
      <c r="C1" s="20"/>
      <c r="D1" s="24"/>
      <c r="E1" s="20"/>
      <c r="G1" s="1" t="s">
        <v>855</v>
      </c>
    </row>
    <row r="2" spans="1:10" x14ac:dyDescent="0.45">
      <c r="A2" s="46">
        <f>ROW()-1</f>
        <v>1</v>
      </c>
      <c r="B2" s="6" t="s">
        <v>1</v>
      </c>
      <c r="C2" s="9">
        <f>A2</f>
        <v>1</v>
      </c>
      <c r="D2" s="18">
        <f>VLOOKUP($B2,参照図!$B:$C,2,FALSE)</f>
        <v>0</v>
      </c>
      <c r="E2" s="23"/>
      <c r="G2" s="1" t="str">
        <f>LEFT(B2,5)</f>
        <v>L0111</v>
      </c>
      <c r="H2" s="1" t="s">
        <v>719</v>
      </c>
      <c r="I2" s="1">
        <f>COUNTIF($G$1:$G$10000,$H2)</f>
        <v>0</v>
      </c>
      <c r="J2" s="1" t="str">
        <f>IF($I2&gt;0,"○","×")</f>
        <v>×</v>
      </c>
    </row>
    <row r="3" spans="1:10" x14ac:dyDescent="0.45">
      <c r="A3" s="2">
        <f t="shared" ref="A3:A32" si="0">ROW()-1</f>
        <v>2</v>
      </c>
      <c r="B3" s="5" t="s">
        <v>2</v>
      </c>
      <c r="C3" s="10">
        <f>A3</f>
        <v>2</v>
      </c>
      <c r="D3" s="19">
        <f>VLOOKUP($B3,参照図!$B:$C,2,FALSE)</f>
        <v>0</v>
      </c>
      <c r="E3" s="14" t="str">
        <f>IF(COUNTIF($B$2:$B3,$B3)&gt;1,"×","○")</f>
        <v>○</v>
      </c>
      <c r="G3" s="1" t="str">
        <f>LEFT(B3,5)</f>
        <v>L0111</v>
      </c>
      <c r="H3" s="1" t="s">
        <v>720</v>
      </c>
      <c r="I3" s="1">
        <f>COUNTIF($G$1:$G$10000,$H3)</f>
        <v>0</v>
      </c>
      <c r="J3" s="1" t="str">
        <f>IF($I3&gt;0,"○","×")</f>
        <v>×</v>
      </c>
    </row>
    <row r="4" spans="1:10" x14ac:dyDescent="0.45">
      <c r="A4" s="2">
        <f t="shared" si="0"/>
        <v>3</v>
      </c>
      <c r="B4" s="5" t="s">
        <v>897</v>
      </c>
      <c r="C4" s="10">
        <f t="shared" ref="C4:C5" si="1">A4</f>
        <v>3</v>
      </c>
      <c r="D4" s="19">
        <f>VLOOKUP($B4,参照図!$B:$C,2,FALSE)</f>
        <v>3</v>
      </c>
      <c r="E4" s="14" t="str">
        <f>IF(COUNTIF($B$2:$B4,$B4)&gt;1,"×","○")</f>
        <v>○</v>
      </c>
      <c r="G4" s="1" t="str">
        <f t="shared" ref="G4:G5" si="2">LEFT(B4,5)</f>
        <v>L0029</v>
      </c>
      <c r="H4" s="1" t="s">
        <v>721</v>
      </c>
      <c r="I4" s="1">
        <f t="shared" ref="I4:I49" si="3">COUNTIF($G$1:$G$10000,$H4)</f>
        <v>0</v>
      </c>
      <c r="J4" s="1" t="str">
        <f t="shared" ref="J4:J49" si="4">IF($I4&gt;0,"○","×")</f>
        <v>×</v>
      </c>
    </row>
    <row r="5" spans="1:10" x14ac:dyDescent="0.45">
      <c r="A5" s="2">
        <f t="shared" si="0"/>
        <v>4</v>
      </c>
      <c r="B5" s="5" t="s">
        <v>898</v>
      </c>
      <c r="C5" s="10">
        <f t="shared" si="1"/>
        <v>4</v>
      </c>
      <c r="D5" s="19">
        <f>VLOOKUP($B5,参照図!$B:$C,2,FALSE)</f>
        <v>0</v>
      </c>
      <c r="E5" s="14" t="str">
        <f>IF(COUNTIF($B$2:$B5,$B5)&gt;1,"×","○")</f>
        <v>○</v>
      </c>
      <c r="G5" s="1" t="str">
        <f t="shared" si="2"/>
        <v>L0029</v>
      </c>
      <c r="H5" s="1" t="s">
        <v>722</v>
      </c>
      <c r="I5" s="1">
        <f t="shared" si="3"/>
        <v>0</v>
      </c>
      <c r="J5" s="1" t="str">
        <f>IF($I5&gt;0,"○","×")</f>
        <v>×</v>
      </c>
    </row>
    <row r="6" spans="1:10" x14ac:dyDescent="0.45">
      <c r="A6" s="2">
        <f t="shared" si="0"/>
        <v>5</v>
      </c>
      <c r="B6" s="5" t="s">
        <v>3</v>
      </c>
      <c r="C6" s="10">
        <f t="shared" ref="C6:C11" si="5">A6</f>
        <v>5</v>
      </c>
      <c r="D6" s="19">
        <f>VLOOKUP($B6,参照図!$B:$C,2,FALSE)</f>
        <v>148</v>
      </c>
      <c r="E6" s="14" t="str">
        <f>IF(COUNTIF($B$2:$B6,$B6)&gt;1,"×","○")</f>
        <v>○</v>
      </c>
      <c r="G6" s="1" t="str">
        <f t="shared" ref="G6" si="6">LEFT(B6,5)</f>
        <v>L0029</v>
      </c>
      <c r="H6" s="1" t="s">
        <v>723</v>
      </c>
      <c r="I6" s="1">
        <f t="shared" si="3"/>
        <v>0</v>
      </c>
      <c r="J6" s="1" t="str">
        <f t="shared" si="4"/>
        <v>×</v>
      </c>
    </row>
    <row r="7" spans="1:10" x14ac:dyDescent="0.45">
      <c r="A7" s="2">
        <f t="shared" si="0"/>
        <v>6</v>
      </c>
      <c r="B7" s="5" t="s">
        <v>4</v>
      </c>
      <c r="C7" s="10">
        <f t="shared" si="5"/>
        <v>6</v>
      </c>
      <c r="D7" s="19">
        <f>VLOOKUP($B7,参照図!$B:$C,2,FALSE)</f>
        <v>19</v>
      </c>
      <c r="E7" s="14" t="str">
        <f>IF(COUNTIF($B$2:$B7,$B7)&gt;1,"×","○")</f>
        <v>○</v>
      </c>
      <c r="G7" s="1" t="str">
        <f t="shared" ref="G7" si="7">LEFT(B7,5)</f>
        <v>L0029</v>
      </c>
      <c r="H7" s="1" t="s">
        <v>724</v>
      </c>
      <c r="I7" s="1">
        <f t="shared" si="3"/>
        <v>0</v>
      </c>
      <c r="J7" s="1" t="str">
        <f t="shared" si="4"/>
        <v>×</v>
      </c>
    </row>
    <row r="8" spans="1:10" x14ac:dyDescent="0.45">
      <c r="A8" s="2">
        <f t="shared" si="0"/>
        <v>7</v>
      </c>
      <c r="B8" s="5" t="s">
        <v>710</v>
      </c>
      <c r="C8" s="10">
        <f t="shared" si="5"/>
        <v>7</v>
      </c>
      <c r="D8" s="19">
        <f>VLOOKUP($B8,参照図!$B:$C,2,FALSE)</f>
        <v>0</v>
      </c>
      <c r="E8" s="14" t="str">
        <f>IF(COUNTIF($B$2:$B8,$B8)&gt;1,"×","○")</f>
        <v>○</v>
      </c>
      <c r="G8" s="1" t="str">
        <f t="shared" ref="G8" si="8">LEFT(B8,5)</f>
        <v>L0029</v>
      </c>
      <c r="H8" s="1" t="s">
        <v>725</v>
      </c>
      <c r="I8" s="1">
        <f t="shared" si="3"/>
        <v>0</v>
      </c>
      <c r="J8" s="1" t="str">
        <f t="shared" si="4"/>
        <v>×</v>
      </c>
    </row>
    <row r="9" spans="1:10" x14ac:dyDescent="0.45">
      <c r="A9" s="2">
        <f t="shared" si="0"/>
        <v>8</v>
      </c>
      <c r="B9" s="5" t="s">
        <v>6</v>
      </c>
      <c r="C9" s="10">
        <f t="shared" si="5"/>
        <v>8</v>
      </c>
      <c r="D9" s="19">
        <f>VLOOKUP($B9,参照図!$B:$C,2,FALSE)</f>
        <v>30</v>
      </c>
      <c r="E9" s="14" t="str">
        <f>IF(COUNTIF($B$2:$B9,$B9)&gt;1,"×","○")</f>
        <v>○</v>
      </c>
      <c r="G9" s="1" t="str">
        <f t="shared" ref="G9" si="9">LEFT(B9,5)</f>
        <v>L0029</v>
      </c>
      <c r="H9" s="1" t="s">
        <v>726</v>
      </c>
      <c r="I9" s="1">
        <f t="shared" si="3"/>
        <v>0</v>
      </c>
      <c r="J9" s="1" t="str">
        <f t="shared" si="4"/>
        <v>×</v>
      </c>
    </row>
    <row r="10" spans="1:10" x14ac:dyDescent="0.45">
      <c r="A10" s="2">
        <f t="shared" si="0"/>
        <v>9</v>
      </c>
      <c r="B10" s="5" t="s">
        <v>469</v>
      </c>
      <c r="C10" s="10">
        <f t="shared" si="5"/>
        <v>9</v>
      </c>
      <c r="D10" s="19">
        <f>VLOOKUP($B10,参照図!$B:$C,2,FALSE)</f>
        <v>0</v>
      </c>
      <c r="E10" s="14" t="str">
        <f>IF(COUNTIF($B$2:$B10,$B10)&gt;1,"×","○")</f>
        <v>○</v>
      </c>
      <c r="G10" s="1" t="str">
        <f t="shared" ref="G10" si="10">LEFT(B10,5)</f>
        <v>L0029</v>
      </c>
      <c r="H10" s="1" t="s">
        <v>727</v>
      </c>
      <c r="I10" s="1">
        <f t="shared" si="3"/>
        <v>0</v>
      </c>
      <c r="J10" s="1" t="str">
        <f t="shared" si="4"/>
        <v>×</v>
      </c>
    </row>
    <row r="11" spans="1:10" x14ac:dyDescent="0.45">
      <c r="A11" s="2">
        <f t="shared" si="0"/>
        <v>10</v>
      </c>
      <c r="B11" s="5" t="s">
        <v>470</v>
      </c>
      <c r="C11" s="10">
        <f t="shared" si="5"/>
        <v>10</v>
      </c>
      <c r="D11" s="19">
        <f>VLOOKUP($B11,参照図!$B:$C,2,FALSE)</f>
        <v>0</v>
      </c>
      <c r="E11" s="14" t="str">
        <f>IF(COUNTIF($B$2:$B11,$B11)&gt;1,"×","○")</f>
        <v>○</v>
      </c>
      <c r="G11" s="1" t="str">
        <f t="shared" ref="G11" si="11">LEFT(B11,5)</f>
        <v>L0029</v>
      </c>
      <c r="H11" s="1" t="s">
        <v>728</v>
      </c>
      <c r="I11" s="1">
        <f t="shared" si="3"/>
        <v>0</v>
      </c>
      <c r="J11" s="1" t="str">
        <f t="shared" si="4"/>
        <v>×</v>
      </c>
    </row>
    <row r="12" spans="1:10" x14ac:dyDescent="0.45">
      <c r="A12" s="2">
        <f t="shared" si="0"/>
        <v>11</v>
      </c>
      <c r="B12" s="5" t="s">
        <v>711</v>
      </c>
      <c r="C12" s="10">
        <f t="shared" ref="C12:C15" si="12">A12</f>
        <v>11</v>
      </c>
      <c r="D12" s="19">
        <f>VLOOKUP($B12,参照図!$B:$C,2,FALSE)</f>
        <v>3</v>
      </c>
      <c r="E12" s="14" t="str">
        <f>IF(COUNTIF($B$2:$B12,$B12)&gt;1,"×","○")</f>
        <v>○</v>
      </c>
      <c r="G12" s="1" t="str">
        <f t="shared" ref="G12" si="13">LEFT(B12,5)</f>
        <v>L0138</v>
      </c>
      <c r="H12" s="1" t="s">
        <v>729</v>
      </c>
      <c r="I12" s="1">
        <f t="shared" si="3"/>
        <v>0</v>
      </c>
      <c r="J12" s="1" t="str">
        <f t="shared" si="4"/>
        <v>×</v>
      </c>
    </row>
    <row r="13" spans="1:10" x14ac:dyDescent="0.45">
      <c r="A13" s="2">
        <f t="shared" si="0"/>
        <v>12</v>
      </c>
      <c r="B13" s="5" t="s">
        <v>712</v>
      </c>
      <c r="C13" s="10">
        <f t="shared" si="12"/>
        <v>12</v>
      </c>
      <c r="D13" s="19">
        <f>VLOOKUP($B13,参照図!$B:$C,2,FALSE)</f>
        <v>0</v>
      </c>
      <c r="E13" s="14" t="str">
        <f>IF(COUNTIF($B$2:$B13,$B13)&gt;1,"×","○")</f>
        <v>○</v>
      </c>
      <c r="G13" s="1" t="str">
        <f t="shared" ref="G13" si="14">LEFT(B13,5)</f>
        <v>L0138</v>
      </c>
      <c r="H13" s="1" t="s">
        <v>730</v>
      </c>
      <c r="I13" s="1">
        <f t="shared" si="3"/>
        <v>0</v>
      </c>
      <c r="J13" s="1" t="str">
        <f t="shared" si="4"/>
        <v>×</v>
      </c>
    </row>
    <row r="14" spans="1:10" x14ac:dyDescent="0.45">
      <c r="A14" s="2">
        <f t="shared" si="0"/>
        <v>13</v>
      </c>
      <c r="B14" s="5" t="s">
        <v>7</v>
      </c>
      <c r="C14" s="10">
        <f t="shared" si="12"/>
        <v>13</v>
      </c>
      <c r="D14" s="19">
        <f>VLOOKUP($B14,参照図!$B:$C,2,FALSE)</f>
        <v>45</v>
      </c>
      <c r="E14" s="14" t="str">
        <f>IF(COUNTIF($B$2:$B14,$B14)&gt;1,"×","○")</f>
        <v>○</v>
      </c>
      <c r="G14" s="1" t="str">
        <f t="shared" ref="G14" si="15">LEFT(B14,5)</f>
        <v>L0030</v>
      </c>
      <c r="H14" s="1" t="s">
        <v>731</v>
      </c>
      <c r="I14" s="1">
        <f t="shared" si="3"/>
        <v>0</v>
      </c>
      <c r="J14" s="1" t="str">
        <f t="shared" si="4"/>
        <v>×</v>
      </c>
    </row>
    <row r="15" spans="1:10" x14ac:dyDescent="0.45">
      <c r="A15" s="2">
        <f t="shared" si="0"/>
        <v>14</v>
      </c>
      <c r="B15" s="5" t="s">
        <v>8</v>
      </c>
      <c r="C15" s="10">
        <f t="shared" si="12"/>
        <v>14</v>
      </c>
      <c r="D15" s="19">
        <f>VLOOKUP($B15,参照図!$B:$C,2,FALSE)</f>
        <v>88</v>
      </c>
      <c r="E15" s="14" t="str">
        <f>IF(COUNTIF($B$2:$B15,$B15)&gt;1,"×","○")</f>
        <v>○</v>
      </c>
      <c r="G15" s="1" t="str">
        <f t="shared" ref="G15" si="16">LEFT(B15,5)</f>
        <v>L0030</v>
      </c>
      <c r="H15" s="1" t="s">
        <v>732</v>
      </c>
      <c r="I15" s="1">
        <f t="shared" si="3"/>
        <v>0</v>
      </c>
      <c r="J15" s="1" t="str">
        <f t="shared" si="4"/>
        <v>×</v>
      </c>
    </row>
    <row r="16" spans="1:10" x14ac:dyDescent="0.45">
      <c r="A16" s="2">
        <f t="shared" si="0"/>
        <v>15</v>
      </c>
      <c r="B16" s="5" t="s">
        <v>706</v>
      </c>
      <c r="C16" s="10">
        <f t="shared" ref="C16:C19" si="17">A16</f>
        <v>15</v>
      </c>
      <c r="D16" s="19">
        <f>VLOOKUP($B16,参照図!$B:$C,2,FALSE)</f>
        <v>0</v>
      </c>
      <c r="E16" s="14" t="str">
        <f>IF(COUNTIF($B$2:$B16,$B16)&gt;1,"×","○")</f>
        <v>○</v>
      </c>
      <c r="G16" s="1" t="str">
        <f t="shared" ref="G16" si="18">LEFT(B16,5)</f>
        <v>L0137</v>
      </c>
      <c r="H16" s="1" t="s">
        <v>733</v>
      </c>
      <c r="I16" s="1">
        <f t="shared" si="3"/>
        <v>0</v>
      </c>
      <c r="J16" s="1" t="str">
        <f t="shared" si="4"/>
        <v>×</v>
      </c>
    </row>
    <row r="17" spans="1:10" x14ac:dyDescent="0.45">
      <c r="A17" s="2">
        <f t="shared" si="0"/>
        <v>16</v>
      </c>
      <c r="B17" s="5" t="s">
        <v>708</v>
      </c>
      <c r="C17" s="10">
        <f t="shared" si="17"/>
        <v>16</v>
      </c>
      <c r="D17" s="19">
        <f>VLOOKUP($B17,参照図!$B:$C,2,FALSE)</f>
        <v>2</v>
      </c>
      <c r="E17" s="14" t="str">
        <f>IF(COUNTIF($B$2:$B17,$B17)&gt;1,"×","○")</f>
        <v>○</v>
      </c>
      <c r="G17" s="1" t="str">
        <f t="shared" ref="G17" si="19">LEFT(B17,5)</f>
        <v>L0137</v>
      </c>
      <c r="H17" s="1" t="s">
        <v>734</v>
      </c>
      <c r="I17" s="1">
        <f t="shared" si="3"/>
        <v>0</v>
      </c>
      <c r="J17" s="1" t="str">
        <f t="shared" si="4"/>
        <v>×</v>
      </c>
    </row>
    <row r="18" spans="1:10" x14ac:dyDescent="0.45">
      <c r="A18" s="2">
        <f t="shared" si="0"/>
        <v>17</v>
      </c>
      <c r="B18" s="5" t="s">
        <v>707</v>
      </c>
      <c r="C18" s="10">
        <f t="shared" si="17"/>
        <v>17</v>
      </c>
      <c r="D18" s="19">
        <f>VLOOKUP($B18,参照図!$B:$C,2,FALSE)</f>
        <v>1</v>
      </c>
      <c r="E18" s="14" t="str">
        <f>IF(COUNTIF($B$2:$B18,$B18)&gt;1,"×","○")</f>
        <v>○</v>
      </c>
      <c r="G18" s="1" t="str">
        <f t="shared" ref="G18" si="20">LEFT(B18,5)</f>
        <v>L0137</v>
      </c>
      <c r="H18" s="1" t="s">
        <v>735</v>
      </c>
      <c r="I18" s="1">
        <f t="shared" si="3"/>
        <v>0</v>
      </c>
      <c r="J18" s="1" t="str">
        <f t="shared" si="4"/>
        <v>×</v>
      </c>
    </row>
    <row r="19" spans="1:10" x14ac:dyDescent="0.45">
      <c r="A19" s="2">
        <f t="shared" si="0"/>
        <v>18</v>
      </c>
      <c r="B19" s="5" t="s">
        <v>899</v>
      </c>
      <c r="C19" s="10">
        <f t="shared" si="17"/>
        <v>18</v>
      </c>
      <c r="D19" s="19">
        <f>VLOOKUP($B19,参照図!$B:$C,2,FALSE)</f>
        <v>1</v>
      </c>
      <c r="E19" s="14" t="str">
        <f>IF(COUNTIF($B$2:$B19,$B19)&gt;1,"×","○")</f>
        <v>○</v>
      </c>
      <c r="G19" s="1" t="str">
        <f t="shared" ref="G19" si="21">LEFT(B19,5)</f>
        <v>L0137</v>
      </c>
      <c r="H19" s="1" t="s">
        <v>736</v>
      </c>
      <c r="I19" s="1">
        <f t="shared" si="3"/>
        <v>0</v>
      </c>
      <c r="J19" s="1" t="str">
        <f t="shared" si="4"/>
        <v>×</v>
      </c>
    </row>
    <row r="20" spans="1:10" x14ac:dyDescent="0.45">
      <c r="A20" s="2">
        <f t="shared" si="0"/>
        <v>19</v>
      </c>
      <c r="B20" s="5" t="s">
        <v>856</v>
      </c>
      <c r="C20" s="10">
        <f t="shared" ref="C20" si="22">A20</f>
        <v>19</v>
      </c>
      <c r="D20" s="19">
        <f>VLOOKUP($B20,参照図!$B:$C,2,FALSE)</f>
        <v>1</v>
      </c>
      <c r="E20" s="14" t="str">
        <f>IF(COUNTIF($B$2:$B20,$B20)&gt;1,"×","○")</f>
        <v>○</v>
      </c>
      <c r="G20" s="1" t="str">
        <f t="shared" ref="G20" si="23">LEFT(B20,5)</f>
        <v>L0142</v>
      </c>
      <c r="H20" s="1" t="s">
        <v>737</v>
      </c>
      <c r="I20" s="1">
        <f t="shared" si="3"/>
        <v>0</v>
      </c>
      <c r="J20" s="1" t="str">
        <f t="shared" si="4"/>
        <v>×</v>
      </c>
    </row>
    <row r="21" spans="1:10" x14ac:dyDescent="0.45">
      <c r="A21" s="2">
        <f t="shared" si="0"/>
        <v>20</v>
      </c>
      <c r="B21" s="5" t="s">
        <v>857</v>
      </c>
      <c r="C21" s="10">
        <f t="shared" ref="C21" si="24">A21</f>
        <v>20</v>
      </c>
      <c r="D21" s="19">
        <f>VLOOKUP($B21,参照図!$B:$C,2,FALSE)</f>
        <v>1</v>
      </c>
      <c r="E21" s="14" t="str">
        <f>IF(COUNTIF($B$2:$B21,$B21)&gt;1,"×","○")</f>
        <v>○</v>
      </c>
      <c r="G21" s="1" t="str">
        <f t="shared" ref="G21:G22" si="25">LEFT(B21,5)</f>
        <v>L0142</v>
      </c>
      <c r="H21" s="1" t="s">
        <v>738</v>
      </c>
      <c r="I21" s="1">
        <f t="shared" si="3"/>
        <v>0</v>
      </c>
      <c r="J21" s="1" t="str">
        <f t="shared" si="4"/>
        <v>×</v>
      </c>
    </row>
    <row r="22" spans="1:10" x14ac:dyDescent="0.45">
      <c r="A22" s="2">
        <f t="shared" si="0"/>
        <v>21</v>
      </c>
      <c r="B22" s="5" t="s">
        <v>524</v>
      </c>
      <c r="C22" s="10">
        <f t="shared" ref="C22" si="26">A22</f>
        <v>21</v>
      </c>
      <c r="D22" s="19">
        <f>VLOOKUP($B22,参照図!$B:$C,2,FALSE)</f>
        <v>0</v>
      </c>
      <c r="E22" s="14" t="str">
        <f>IF(COUNTIF($B$2:$B22,$B22)&gt;1,"×","○")</f>
        <v>○</v>
      </c>
      <c r="G22" s="1" t="str">
        <f t="shared" si="25"/>
        <v>L0115</v>
      </c>
      <c r="H22" s="1" t="s">
        <v>739</v>
      </c>
      <c r="I22" s="1">
        <f t="shared" si="3"/>
        <v>0</v>
      </c>
      <c r="J22" s="1" t="str">
        <f t="shared" si="4"/>
        <v>×</v>
      </c>
    </row>
    <row r="23" spans="1:10" x14ac:dyDescent="0.45">
      <c r="A23" s="2">
        <f t="shared" si="0"/>
        <v>22</v>
      </c>
      <c r="B23" s="5" t="s">
        <v>525</v>
      </c>
      <c r="C23" s="10">
        <f t="shared" ref="C23" si="27">A23</f>
        <v>22</v>
      </c>
      <c r="D23" s="19">
        <f>VLOOKUP($B23,参照図!$B:$C,2,FALSE)</f>
        <v>0</v>
      </c>
      <c r="E23" s="14" t="str">
        <f>IF(COUNTIF($B$2:$B23,$B23)&gt;1,"×","○")</f>
        <v>○</v>
      </c>
      <c r="G23" s="1" t="str">
        <f t="shared" ref="G23:G45" si="28">LEFT(B23,5)</f>
        <v>L0115</v>
      </c>
      <c r="H23" s="1" t="s">
        <v>740</v>
      </c>
      <c r="I23" s="1">
        <f t="shared" si="3"/>
        <v>0</v>
      </c>
      <c r="J23" s="1" t="str">
        <f t="shared" si="4"/>
        <v>×</v>
      </c>
    </row>
    <row r="24" spans="1:10" x14ac:dyDescent="0.45">
      <c r="A24" s="2">
        <f t="shared" si="0"/>
        <v>23</v>
      </c>
      <c r="B24" s="5" t="s">
        <v>520</v>
      </c>
      <c r="C24" s="10">
        <f t="shared" ref="C24" si="29">A24</f>
        <v>23</v>
      </c>
      <c r="D24" s="19">
        <f>VLOOKUP($B24,参照図!$B:$C,2,FALSE)</f>
        <v>4</v>
      </c>
      <c r="E24" s="14" t="str">
        <f>IF(COUNTIF($B$2:$B24,$B24)&gt;1,"×","○")</f>
        <v>○</v>
      </c>
      <c r="G24" s="1" t="str">
        <f t="shared" si="28"/>
        <v>L0114</v>
      </c>
      <c r="H24" s="1" t="s">
        <v>741</v>
      </c>
      <c r="I24" s="1">
        <f t="shared" si="3"/>
        <v>0</v>
      </c>
      <c r="J24" s="1" t="str">
        <f t="shared" si="4"/>
        <v>×</v>
      </c>
    </row>
    <row r="25" spans="1:10" x14ac:dyDescent="0.45">
      <c r="A25" s="2">
        <f t="shared" si="0"/>
        <v>24</v>
      </c>
      <c r="B25" s="5" t="s">
        <v>521</v>
      </c>
      <c r="C25" s="10">
        <f t="shared" ref="C25" si="30">A25</f>
        <v>24</v>
      </c>
      <c r="D25" s="19">
        <f>VLOOKUP($B25,参照図!$B:$C,2,FALSE)</f>
        <v>3</v>
      </c>
      <c r="E25" s="14" t="str">
        <f>IF(COUNTIF($B$2:$B25,$B25)&gt;1,"×","○")</f>
        <v>○</v>
      </c>
      <c r="G25" s="1" t="str">
        <f t="shared" si="28"/>
        <v>L0114</v>
      </c>
      <c r="H25" s="1" t="s">
        <v>742</v>
      </c>
      <c r="I25" s="1">
        <f t="shared" si="3"/>
        <v>0</v>
      </c>
      <c r="J25" s="1" t="str">
        <f t="shared" si="4"/>
        <v>×</v>
      </c>
    </row>
    <row r="26" spans="1:10" x14ac:dyDescent="0.45">
      <c r="A26" s="2">
        <f t="shared" si="0"/>
        <v>25</v>
      </c>
      <c r="B26" s="5" t="s">
        <v>522</v>
      </c>
      <c r="C26" s="10">
        <f t="shared" ref="C26" si="31">A26</f>
        <v>25</v>
      </c>
      <c r="D26" s="19">
        <f>VLOOKUP($B26,参照図!$B:$C,2,FALSE)</f>
        <v>1</v>
      </c>
      <c r="E26" s="14" t="str">
        <f>IF(COUNTIF($B$2:$B26,$B26)&gt;1,"×","○")</f>
        <v>○</v>
      </c>
      <c r="G26" s="1" t="str">
        <f t="shared" si="28"/>
        <v>L0114</v>
      </c>
      <c r="H26" s="1" t="s">
        <v>743</v>
      </c>
      <c r="I26" s="1">
        <f t="shared" si="3"/>
        <v>0</v>
      </c>
      <c r="J26" s="1" t="str">
        <f t="shared" si="4"/>
        <v>×</v>
      </c>
    </row>
    <row r="27" spans="1:10" x14ac:dyDescent="0.45">
      <c r="A27" s="2">
        <f t="shared" si="0"/>
        <v>26</v>
      </c>
      <c r="B27" s="5" t="s">
        <v>523</v>
      </c>
      <c r="C27" s="10">
        <f t="shared" ref="C27" si="32">A27</f>
        <v>26</v>
      </c>
      <c r="D27" s="19">
        <f>VLOOKUP($B27,参照図!$B:$C,2,FALSE)</f>
        <v>2</v>
      </c>
      <c r="E27" s="14" t="str">
        <f>IF(COUNTIF($B$2:$B27,$B27)&gt;1,"×","○")</f>
        <v>○</v>
      </c>
      <c r="G27" s="1" t="str">
        <f t="shared" si="28"/>
        <v>L0114</v>
      </c>
      <c r="H27" s="1" t="s">
        <v>744</v>
      </c>
      <c r="I27" s="1">
        <f t="shared" si="3"/>
        <v>0</v>
      </c>
      <c r="J27" s="1" t="str">
        <f t="shared" si="4"/>
        <v>×</v>
      </c>
    </row>
    <row r="28" spans="1:10" x14ac:dyDescent="0.45">
      <c r="A28" s="2">
        <f t="shared" si="0"/>
        <v>27</v>
      </c>
      <c r="B28" s="5" t="s">
        <v>9</v>
      </c>
      <c r="C28" s="10">
        <f t="shared" ref="C28" si="33">A28</f>
        <v>27</v>
      </c>
      <c r="D28" s="19">
        <f>VLOOKUP($B28,参照図!$B:$C,2,FALSE)</f>
        <v>12</v>
      </c>
      <c r="E28" s="14" t="str">
        <f>IF(COUNTIF($B$2:$B28,$B28)&gt;1,"×","○")</f>
        <v>○</v>
      </c>
      <c r="G28" s="1" t="str">
        <f t="shared" si="28"/>
        <v>L0057</v>
      </c>
      <c r="H28" s="1" t="s">
        <v>745</v>
      </c>
      <c r="I28" s="1">
        <f t="shared" si="3"/>
        <v>0</v>
      </c>
      <c r="J28" s="1" t="str">
        <f t="shared" si="4"/>
        <v>×</v>
      </c>
    </row>
    <row r="29" spans="1:10" x14ac:dyDescent="0.45">
      <c r="A29" s="2">
        <f t="shared" si="0"/>
        <v>28</v>
      </c>
      <c r="B29" s="5" t="s">
        <v>543</v>
      </c>
      <c r="C29" s="10">
        <f t="shared" ref="C29:C32" si="34">A29</f>
        <v>28</v>
      </c>
      <c r="D29" s="19">
        <f>VLOOKUP($B29,参照図!$B:$C,2,FALSE)</f>
        <v>2</v>
      </c>
      <c r="E29" s="14" t="str">
        <f>IF(COUNTIF($B$2:$B29,$B29)&gt;1,"×","○")</f>
        <v>○</v>
      </c>
      <c r="G29" s="1" t="str">
        <f t="shared" si="28"/>
        <v>L0121</v>
      </c>
      <c r="H29" s="1" t="s">
        <v>746</v>
      </c>
      <c r="I29" s="1">
        <f t="shared" si="3"/>
        <v>0</v>
      </c>
      <c r="J29" s="1" t="str">
        <f t="shared" si="4"/>
        <v>×</v>
      </c>
    </row>
    <row r="30" spans="1:10" x14ac:dyDescent="0.45">
      <c r="A30" s="2">
        <f t="shared" si="0"/>
        <v>29</v>
      </c>
      <c r="B30" s="5" t="s">
        <v>544</v>
      </c>
      <c r="C30" s="10">
        <f t="shared" si="34"/>
        <v>29</v>
      </c>
      <c r="D30" s="19">
        <f>VLOOKUP($B30,参照図!$B:$C,2,FALSE)</f>
        <v>3</v>
      </c>
      <c r="E30" s="14" t="str">
        <f>IF(COUNTIF($B$2:$B30,$B30)&gt;1,"×","○")</f>
        <v>○</v>
      </c>
      <c r="G30" s="1" t="str">
        <f t="shared" si="28"/>
        <v>L0121</v>
      </c>
      <c r="H30" s="1" t="s">
        <v>747</v>
      </c>
      <c r="I30" s="1">
        <f t="shared" si="3"/>
        <v>8</v>
      </c>
      <c r="J30" s="1" t="str">
        <f t="shared" si="4"/>
        <v>○</v>
      </c>
    </row>
    <row r="31" spans="1:10" x14ac:dyDescent="0.45">
      <c r="A31" s="2">
        <f t="shared" si="0"/>
        <v>30</v>
      </c>
      <c r="B31" s="5" t="s">
        <v>545</v>
      </c>
      <c r="C31" s="10">
        <f t="shared" si="34"/>
        <v>30</v>
      </c>
      <c r="D31" s="19">
        <f>VLOOKUP($B31,参照図!$B:$C,2,FALSE)</f>
        <v>2</v>
      </c>
      <c r="E31" s="14" t="str">
        <f>IF(COUNTIF($B$2:$B31,$B31)&gt;1,"×","○")</f>
        <v>○</v>
      </c>
      <c r="G31" s="1" t="str">
        <f t="shared" si="28"/>
        <v>L0121</v>
      </c>
      <c r="H31" s="1" t="s">
        <v>748</v>
      </c>
      <c r="I31" s="1">
        <f t="shared" si="3"/>
        <v>2</v>
      </c>
      <c r="J31" s="1" t="str">
        <f t="shared" si="4"/>
        <v>○</v>
      </c>
    </row>
    <row r="32" spans="1:10" x14ac:dyDescent="0.45">
      <c r="A32" s="2">
        <f t="shared" si="0"/>
        <v>31</v>
      </c>
      <c r="B32" s="5" t="s">
        <v>546</v>
      </c>
      <c r="C32" s="10">
        <f t="shared" si="34"/>
        <v>31</v>
      </c>
      <c r="D32" s="19">
        <f>VLOOKUP($B32,参照図!$B:$C,2,FALSE)</f>
        <v>1</v>
      </c>
      <c r="E32" s="14" t="str">
        <f>IF(COUNTIF($B$2:$B32,$B32)&gt;1,"×","○")</f>
        <v>○</v>
      </c>
      <c r="G32" s="1" t="str">
        <f t="shared" si="28"/>
        <v>L0121</v>
      </c>
      <c r="H32" s="1" t="s">
        <v>749</v>
      </c>
      <c r="I32" s="1">
        <f t="shared" si="3"/>
        <v>3</v>
      </c>
      <c r="J32" s="1" t="str">
        <f t="shared" si="4"/>
        <v>○</v>
      </c>
    </row>
    <row r="33" spans="1:10" x14ac:dyDescent="0.45">
      <c r="A33" s="2">
        <f t="shared" ref="A33:A38" si="35">ROW()-1</f>
        <v>32</v>
      </c>
      <c r="B33" s="5" t="s">
        <v>547</v>
      </c>
      <c r="C33" s="10">
        <f t="shared" ref="C33:C41" si="36">A33</f>
        <v>32</v>
      </c>
      <c r="D33" s="19">
        <f>VLOOKUP($B33,参照図!$B:$C,2,FALSE)</f>
        <v>1</v>
      </c>
      <c r="E33" s="14" t="str">
        <f>IF(COUNTIF($B$2:$B33,$B33)&gt;1,"×","○")</f>
        <v>○</v>
      </c>
      <c r="G33" s="1" t="str">
        <f t="shared" si="28"/>
        <v>L0122</v>
      </c>
      <c r="H33" s="1" t="s">
        <v>750</v>
      </c>
      <c r="I33" s="1">
        <f t="shared" si="3"/>
        <v>6</v>
      </c>
      <c r="J33" s="1" t="str">
        <f t="shared" si="4"/>
        <v>○</v>
      </c>
    </row>
    <row r="34" spans="1:10" x14ac:dyDescent="0.45">
      <c r="A34" s="2">
        <f t="shared" si="35"/>
        <v>33</v>
      </c>
      <c r="B34" s="5" t="s">
        <v>548</v>
      </c>
      <c r="C34" s="10">
        <f t="shared" si="36"/>
        <v>33</v>
      </c>
      <c r="D34" s="19">
        <f>VLOOKUP($B34,参照図!$B:$C,2,FALSE)</f>
        <v>1</v>
      </c>
      <c r="E34" s="14" t="str">
        <f>IF(COUNTIF($B$2:$B34,$B34)&gt;1,"×","○")</f>
        <v>○</v>
      </c>
      <c r="G34" s="1" t="str">
        <f t="shared" si="28"/>
        <v>L0122</v>
      </c>
      <c r="H34" s="1" t="s">
        <v>751</v>
      </c>
      <c r="I34" s="1">
        <f t="shared" si="3"/>
        <v>5</v>
      </c>
      <c r="J34" s="1" t="str">
        <f t="shared" si="4"/>
        <v>○</v>
      </c>
    </row>
    <row r="35" spans="1:10" x14ac:dyDescent="0.45">
      <c r="A35" s="2">
        <f t="shared" si="35"/>
        <v>34</v>
      </c>
      <c r="B35" s="5" t="s">
        <v>549</v>
      </c>
      <c r="C35" s="10">
        <f t="shared" si="36"/>
        <v>34</v>
      </c>
      <c r="D35" s="19">
        <f>VLOOKUP($B35,参照図!$B:$C,2,FALSE)</f>
        <v>1</v>
      </c>
      <c r="E35" s="14" t="str">
        <f>IF(COUNTIF($B$2:$B35,$B35)&gt;1,"×","○")</f>
        <v>○</v>
      </c>
      <c r="G35" s="1" t="str">
        <f t="shared" si="28"/>
        <v>L0122</v>
      </c>
      <c r="H35" s="1" t="s">
        <v>752</v>
      </c>
      <c r="I35" s="1">
        <f t="shared" si="3"/>
        <v>2</v>
      </c>
      <c r="J35" s="1" t="str">
        <f t="shared" si="4"/>
        <v>○</v>
      </c>
    </row>
    <row r="36" spans="1:10" x14ac:dyDescent="0.45">
      <c r="A36" s="2">
        <f t="shared" si="35"/>
        <v>35</v>
      </c>
      <c r="B36" s="5" t="s">
        <v>550</v>
      </c>
      <c r="C36" s="10">
        <f t="shared" si="36"/>
        <v>35</v>
      </c>
      <c r="D36" s="19">
        <f>VLOOKUP($B36,参照図!$B:$C,2,FALSE)</f>
        <v>0</v>
      </c>
      <c r="E36" s="14" t="str">
        <f>IF(COUNTIF($B$2:$B36,$B36)&gt;1,"×","○")</f>
        <v>○</v>
      </c>
      <c r="G36" s="1" t="str">
        <f t="shared" si="28"/>
        <v>L0122</v>
      </c>
      <c r="H36" s="1" t="s">
        <v>753</v>
      </c>
      <c r="I36" s="1">
        <f t="shared" si="3"/>
        <v>7</v>
      </c>
      <c r="J36" s="1" t="str">
        <f t="shared" si="4"/>
        <v>○</v>
      </c>
    </row>
    <row r="37" spans="1:10" x14ac:dyDescent="0.45">
      <c r="A37" s="2">
        <f t="shared" si="35"/>
        <v>36</v>
      </c>
      <c r="B37" s="5" t="s">
        <v>551</v>
      </c>
      <c r="C37" s="10">
        <f t="shared" si="36"/>
        <v>36</v>
      </c>
      <c r="D37" s="19">
        <f>VLOOKUP($B37,参照図!$B:$C,2,FALSE)</f>
        <v>0</v>
      </c>
      <c r="E37" s="14" t="str">
        <f>IF(COUNTIF($B$2:$B37,$B37)&gt;1,"×","○")</f>
        <v>○</v>
      </c>
      <c r="G37" s="1" t="str">
        <f t="shared" si="28"/>
        <v>L0122</v>
      </c>
      <c r="H37" s="1" t="s">
        <v>892</v>
      </c>
      <c r="I37" s="1">
        <f t="shared" si="3"/>
        <v>1</v>
      </c>
      <c r="J37" s="1" t="str">
        <f t="shared" si="4"/>
        <v>○</v>
      </c>
    </row>
    <row r="38" spans="1:10" x14ac:dyDescent="0.45">
      <c r="A38" s="2">
        <f t="shared" si="35"/>
        <v>37</v>
      </c>
      <c r="B38" s="5" t="s">
        <v>552</v>
      </c>
      <c r="C38" s="10">
        <f t="shared" si="36"/>
        <v>37</v>
      </c>
      <c r="D38" s="19">
        <f>VLOOKUP($B38,参照図!$B:$C,2,FALSE)</f>
        <v>0</v>
      </c>
      <c r="E38" s="14" t="str">
        <f>IF(COUNTIF($B$2:$B38,$B38)&gt;1,"×","○")</f>
        <v>○</v>
      </c>
      <c r="G38" s="1" t="str">
        <f t="shared" si="28"/>
        <v>L0122</v>
      </c>
      <c r="H38" s="1" t="s">
        <v>754</v>
      </c>
      <c r="I38" s="1">
        <f t="shared" si="3"/>
        <v>1</v>
      </c>
      <c r="J38" s="1" t="str">
        <f t="shared" si="4"/>
        <v>○</v>
      </c>
    </row>
    <row r="39" spans="1:10" x14ac:dyDescent="0.45">
      <c r="A39" s="2">
        <f t="shared" ref="A39:A52" si="37">ROW()-1</f>
        <v>38</v>
      </c>
      <c r="B39" s="5" t="s">
        <v>13</v>
      </c>
      <c r="C39" s="10">
        <f t="shared" si="36"/>
        <v>38</v>
      </c>
      <c r="D39" s="19">
        <f>VLOOKUP($B39,参照図!$B:$C,2,FALSE)</f>
        <v>7</v>
      </c>
      <c r="E39" s="14" t="str">
        <f>IF(COUNTIF($B$2:$B39,$B39)&gt;1,"×","○")</f>
        <v>○</v>
      </c>
      <c r="G39" s="1" t="str">
        <f t="shared" si="28"/>
        <v>L0031</v>
      </c>
      <c r="H39" s="1" t="s">
        <v>755</v>
      </c>
      <c r="I39" s="1">
        <f t="shared" si="3"/>
        <v>3</v>
      </c>
      <c r="J39" s="1" t="str">
        <f t="shared" si="4"/>
        <v>○</v>
      </c>
    </row>
    <row r="40" spans="1:10" x14ac:dyDescent="0.45">
      <c r="A40" s="2">
        <f t="shared" si="37"/>
        <v>39</v>
      </c>
      <c r="B40" s="5" t="s">
        <v>14</v>
      </c>
      <c r="C40" s="10">
        <f t="shared" si="36"/>
        <v>39</v>
      </c>
      <c r="D40" s="19">
        <f>VLOOKUP($B40,参照図!$B:$C,2,FALSE)</f>
        <v>6</v>
      </c>
      <c r="E40" s="14" t="str">
        <f>IF(COUNTIF($B$2:$B40,$B40)&gt;1,"×","○")</f>
        <v>○</v>
      </c>
      <c r="G40" s="1" t="str">
        <f t="shared" si="28"/>
        <v>L0031</v>
      </c>
      <c r="H40" s="1" t="s">
        <v>756</v>
      </c>
      <c r="I40" s="1">
        <f t="shared" si="3"/>
        <v>9</v>
      </c>
      <c r="J40" s="1" t="str">
        <f t="shared" si="4"/>
        <v>○</v>
      </c>
    </row>
    <row r="41" spans="1:10" x14ac:dyDescent="0.45">
      <c r="A41" s="2">
        <f t="shared" si="37"/>
        <v>40</v>
      </c>
      <c r="B41" s="5" t="s">
        <v>16</v>
      </c>
      <c r="C41" s="10">
        <f t="shared" si="36"/>
        <v>40</v>
      </c>
      <c r="D41" s="19">
        <f>VLOOKUP($B41,参照図!$B:$C,2,FALSE)</f>
        <v>14</v>
      </c>
      <c r="E41" s="14" t="str">
        <f>IF(COUNTIF($B$2:$B41,$B41)&gt;1,"×","○")</f>
        <v>○</v>
      </c>
      <c r="G41" s="1" t="str">
        <f t="shared" si="28"/>
        <v>L0031</v>
      </c>
      <c r="H41" s="1" t="s">
        <v>893</v>
      </c>
      <c r="I41" s="1">
        <f t="shared" si="3"/>
        <v>1</v>
      </c>
      <c r="J41" s="1" t="str">
        <f t="shared" si="4"/>
        <v>○</v>
      </c>
    </row>
    <row r="42" spans="1:10" x14ac:dyDescent="0.45">
      <c r="A42" s="2">
        <f t="shared" si="37"/>
        <v>41</v>
      </c>
      <c r="B42" s="5" t="s">
        <v>17</v>
      </c>
      <c r="C42" s="10">
        <f t="shared" ref="C42:C54" si="38">A42</f>
        <v>41</v>
      </c>
      <c r="D42" s="19">
        <f>VLOOKUP($B42,参照図!$B:$C,2,FALSE)</f>
        <v>7</v>
      </c>
      <c r="E42" s="14" t="str">
        <f>IF(COUNTIF($B$2:$B42,$B42)&gt;1,"×","○")</f>
        <v>○</v>
      </c>
      <c r="G42" s="1" t="str">
        <f t="shared" si="28"/>
        <v>L0036</v>
      </c>
      <c r="H42" s="1" t="s">
        <v>757</v>
      </c>
      <c r="I42" s="1">
        <f>COUNTIF($G$1:$G$10000,$H42)</f>
        <v>4</v>
      </c>
      <c r="J42" s="1" t="str">
        <f t="shared" si="4"/>
        <v>○</v>
      </c>
    </row>
    <row r="43" spans="1:10" x14ac:dyDescent="0.45">
      <c r="A43" s="2">
        <f t="shared" si="37"/>
        <v>42</v>
      </c>
      <c r="B43" s="5" t="s">
        <v>21</v>
      </c>
      <c r="C43" s="10">
        <f t="shared" si="38"/>
        <v>42</v>
      </c>
      <c r="D43" s="19">
        <f>VLOOKUP($B43,参照図!$B:$C,2,FALSE)</f>
        <v>3</v>
      </c>
      <c r="E43" s="14" t="str">
        <f>IF(COUNTIF($B$2:$B43,$B43)&gt;1,"×","○")</f>
        <v>○</v>
      </c>
      <c r="G43" s="1" t="str">
        <f t="shared" si="28"/>
        <v>L0045</v>
      </c>
      <c r="H43" s="1" t="s">
        <v>758</v>
      </c>
      <c r="I43" s="1">
        <f>COUNTIF($G$1:$G$10000,$H43)</f>
        <v>4</v>
      </c>
      <c r="J43" s="1" t="str">
        <f t="shared" si="4"/>
        <v>○</v>
      </c>
    </row>
    <row r="44" spans="1:10" x14ac:dyDescent="0.45">
      <c r="A44" s="2">
        <f t="shared" si="37"/>
        <v>43</v>
      </c>
      <c r="B44" s="5" t="s">
        <v>22</v>
      </c>
      <c r="C44" s="10">
        <f t="shared" si="38"/>
        <v>43</v>
      </c>
      <c r="D44" s="19">
        <f>VLOOKUP($B44,参照図!$B:$C,2,FALSE)</f>
        <v>1</v>
      </c>
      <c r="E44" s="14" t="str">
        <f>IF(COUNTIF($B$2:$B44,$B44)&gt;1,"×","○")</f>
        <v>○</v>
      </c>
      <c r="G44" s="1" t="str">
        <f t="shared" si="28"/>
        <v>L0045</v>
      </c>
      <c r="H44" s="1" t="s">
        <v>759</v>
      </c>
      <c r="I44" s="1">
        <f t="shared" si="3"/>
        <v>4</v>
      </c>
      <c r="J44" s="1" t="str">
        <f t="shared" si="4"/>
        <v>○</v>
      </c>
    </row>
    <row r="45" spans="1:10" x14ac:dyDescent="0.45">
      <c r="A45" s="2">
        <f t="shared" si="37"/>
        <v>44</v>
      </c>
      <c r="B45" s="5" t="s">
        <v>530</v>
      </c>
      <c r="C45" s="10">
        <f t="shared" si="38"/>
        <v>44</v>
      </c>
      <c r="D45" s="19">
        <f>VLOOKUP($B45,参照図!$B:$C,2,FALSE)</f>
        <v>0</v>
      </c>
      <c r="E45" s="14" t="str">
        <f>IF(COUNTIF($B$2:$B45,$B45)&gt;1,"×","○")</f>
        <v>○</v>
      </c>
      <c r="G45" s="1" t="str">
        <f t="shared" si="28"/>
        <v>L0117</v>
      </c>
      <c r="H45" s="1" t="s">
        <v>760</v>
      </c>
      <c r="I45" s="1">
        <f t="shared" si="3"/>
        <v>8</v>
      </c>
      <c r="J45" s="1" t="str">
        <f t="shared" si="4"/>
        <v>○</v>
      </c>
    </row>
    <row r="46" spans="1:10" x14ac:dyDescent="0.45">
      <c r="A46" s="2">
        <f t="shared" si="37"/>
        <v>45</v>
      </c>
      <c r="B46" s="5" t="s">
        <v>531</v>
      </c>
      <c r="C46" s="10">
        <f t="shared" si="38"/>
        <v>45</v>
      </c>
      <c r="D46" s="19">
        <f>VLOOKUP($B46,参照図!$B:$C,2,FALSE)</f>
        <v>0</v>
      </c>
      <c r="E46" s="14" t="str">
        <f>IF(COUNTIF($B$2:$B46,$B46)&gt;1,"×","○")</f>
        <v>○</v>
      </c>
      <c r="G46" s="1" t="str">
        <f t="shared" ref="G46" si="39">LEFT(B46,5)</f>
        <v>L0117</v>
      </c>
      <c r="H46" s="1" t="s">
        <v>761</v>
      </c>
      <c r="I46" s="1">
        <f>COUNTIF($G$1:$G$10000,$H46)</f>
        <v>2</v>
      </c>
      <c r="J46" s="1" t="str">
        <f t="shared" ref="J46:J51" si="40">IF($I46&gt;0,"○","×")</f>
        <v>○</v>
      </c>
    </row>
    <row r="47" spans="1:10" x14ac:dyDescent="0.45">
      <c r="A47" s="2">
        <f t="shared" si="37"/>
        <v>46</v>
      </c>
      <c r="B47" s="5" t="s">
        <v>532</v>
      </c>
      <c r="C47" s="10">
        <f t="shared" si="38"/>
        <v>46</v>
      </c>
      <c r="D47" s="19">
        <f>VLOOKUP($B47,参照図!$B:$C,2,FALSE)</f>
        <v>0</v>
      </c>
      <c r="E47" s="14" t="str">
        <f>IF(COUNTIF($B$2:$B47,$B47)&gt;1,"×","○")</f>
        <v>○</v>
      </c>
      <c r="G47" s="1" t="str">
        <f t="shared" ref="G47" si="41">LEFT(B47,5)</f>
        <v>L0117</v>
      </c>
      <c r="H47" s="1" t="s">
        <v>894</v>
      </c>
      <c r="I47" s="1">
        <f>COUNTIF($G$1:$G$10000,$H47)</f>
        <v>2</v>
      </c>
      <c r="J47" s="1" t="str">
        <f t="shared" si="40"/>
        <v>○</v>
      </c>
    </row>
    <row r="48" spans="1:10" x14ac:dyDescent="0.45">
      <c r="A48" s="2">
        <f t="shared" si="37"/>
        <v>47</v>
      </c>
      <c r="B48" s="5" t="s">
        <v>535</v>
      </c>
      <c r="C48" s="10">
        <f t="shared" si="38"/>
        <v>47</v>
      </c>
      <c r="D48" s="19">
        <f>VLOOKUP($B48,参照図!$B:$C,2,FALSE)</f>
        <v>1</v>
      </c>
      <c r="E48" s="14" t="str">
        <f>IF(COUNTIF($B$2:$B48,$B48)&gt;1,"×","○")</f>
        <v>○</v>
      </c>
      <c r="G48" s="1" t="str">
        <f t="shared" ref="G48" si="42">LEFT(B48,5)</f>
        <v>L0118</v>
      </c>
      <c r="H48" s="1" t="s">
        <v>895</v>
      </c>
      <c r="I48" s="1">
        <f t="shared" si="3"/>
        <v>4</v>
      </c>
      <c r="J48" s="1" t="str">
        <f t="shared" si="4"/>
        <v>○</v>
      </c>
    </row>
    <row r="49" spans="1:10" x14ac:dyDescent="0.45">
      <c r="A49" s="2">
        <f t="shared" ref="A49" si="43">ROW()-1</f>
        <v>48</v>
      </c>
      <c r="B49" s="5" t="s">
        <v>536</v>
      </c>
      <c r="C49" s="10">
        <f t="shared" si="38"/>
        <v>48</v>
      </c>
      <c r="D49" s="19">
        <f>VLOOKUP($B49,参照図!$B:$C,2,FALSE)</f>
        <v>0</v>
      </c>
      <c r="E49" s="14" t="str">
        <f>IF(COUNTIF($B$2:$B49,$B49)&gt;1,"×","○")</f>
        <v>○</v>
      </c>
      <c r="G49" s="1" t="str">
        <f t="shared" ref="G49" si="44">LEFT(B49,5)</f>
        <v>L0118</v>
      </c>
      <c r="H49" s="1" t="s">
        <v>762</v>
      </c>
      <c r="I49" s="1">
        <f t="shared" si="3"/>
        <v>3</v>
      </c>
      <c r="J49" s="1" t="str">
        <f t="shared" si="4"/>
        <v>○</v>
      </c>
    </row>
    <row r="50" spans="1:10" x14ac:dyDescent="0.45">
      <c r="A50" s="2">
        <f t="shared" ref="A50:A57" si="45">ROW()-1</f>
        <v>49</v>
      </c>
      <c r="B50" s="5" t="s">
        <v>537</v>
      </c>
      <c r="C50" s="10">
        <f t="shared" si="38"/>
        <v>49</v>
      </c>
      <c r="D50" s="19">
        <f>VLOOKUP($B50,参照図!$B:$C,2,FALSE)</f>
        <v>1</v>
      </c>
      <c r="E50" s="14" t="str">
        <f>IF(COUNTIF($B$2:$B50,$B50)&gt;1,"×","○")</f>
        <v>○</v>
      </c>
      <c r="G50" s="1" t="str">
        <f t="shared" ref="G50" si="46">LEFT(B50,5)</f>
        <v>L0118</v>
      </c>
      <c r="H50" s="1" t="s">
        <v>763</v>
      </c>
      <c r="I50" s="1">
        <f>COUNTIF($G$1:$G$10000,$H50)</f>
        <v>4</v>
      </c>
      <c r="J50" s="1" t="str">
        <f t="shared" si="40"/>
        <v>○</v>
      </c>
    </row>
    <row r="51" spans="1:10" x14ac:dyDescent="0.45">
      <c r="A51" s="2">
        <f t="shared" si="37"/>
        <v>50</v>
      </c>
      <c r="B51" s="5" t="s">
        <v>538</v>
      </c>
      <c r="C51" s="10">
        <f t="shared" si="38"/>
        <v>50</v>
      </c>
      <c r="D51" s="19">
        <f>VLOOKUP($B51,参照図!$B:$C,2,FALSE)</f>
        <v>0</v>
      </c>
      <c r="E51" s="14" t="str">
        <f>IF(COUNTIF($B$2:$B51,$B51)&gt;1,"×","○")</f>
        <v>○</v>
      </c>
      <c r="G51" s="1" t="str">
        <f t="shared" ref="G51" si="47">LEFT(B51,5)</f>
        <v>L0118</v>
      </c>
      <c r="H51" s="1" t="s">
        <v>764</v>
      </c>
      <c r="I51" s="1">
        <f>COUNTIF($G$1:$G$10000,$H51)</f>
        <v>1</v>
      </c>
      <c r="J51" s="1" t="str">
        <f t="shared" si="40"/>
        <v>○</v>
      </c>
    </row>
    <row r="52" spans="1:10" x14ac:dyDescent="0.45">
      <c r="A52" s="2">
        <f t="shared" si="37"/>
        <v>51</v>
      </c>
      <c r="B52" s="5" t="s">
        <v>18</v>
      </c>
      <c r="C52" s="10">
        <f t="shared" si="38"/>
        <v>51</v>
      </c>
      <c r="D52" s="19">
        <f>VLOOKUP($B52,参照図!$B:$C,2,FALSE)</f>
        <v>13</v>
      </c>
      <c r="E52" s="14" t="str">
        <f>IF(COUNTIF($B$2:$B52,$B52)&gt;1,"×","○")</f>
        <v>○</v>
      </c>
      <c r="G52" s="1" t="str">
        <f t="shared" ref="G52" si="48">LEFT(B52,5)</f>
        <v>L0037</v>
      </c>
      <c r="H52" s="1" t="s">
        <v>765</v>
      </c>
      <c r="I52" s="1">
        <f t="shared" ref="I52:I53" si="49">COUNTIF($G$1:$G$10000,$H52)</f>
        <v>4</v>
      </c>
      <c r="J52" s="1" t="str">
        <f t="shared" ref="J52:J53" si="50">IF($I52&gt;0,"○","×")</f>
        <v>○</v>
      </c>
    </row>
    <row r="53" spans="1:10" x14ac:dyDescent="0.45">
      <c r="A53" s="2">
        <f t="shared" si="45"/>
        <v>52</v>
      </c>
      <c r="B53" s="5" t="s">
        <v>30</v>
      </c>
      <c r="C53" s="10">
        <f t="shared" si="38"/>
        <v>52</v>
      </c>
      <c r="D53" s="19">
        <f>VLOOKUP($B53,参照図!$B:$C,2,FALSE)</f>
        <v>0</v>
      </c>
      <c r="E53" s="14" t="str">
        <f>IF(COUNTIF($B$2:$B53,$B53)&gt;1,"×","○")</f>
        <v>○</v>
      </c>
      <c r="G53" s="1" t="str">
        <f t="shared" ref="G53" si="51">LEFT(B53,5)</f>
        <v>L0046</v>
      </c>
      <c r="H53" s="1" t="s">
        <v>766</v>
      </c>
      <c r="I53" s="1">
        <f t="shared" si="49"/>
        <v>4</v>
      </c>
      <c r="J53" s="1" t="str">
        <f t="shared" si="50"/>
        <v>○</v>
      </c>
    </row>
    <row r="54" spans="1:10" x14ac:dyDescent="0.45">
      <c r="A54" s="2">
        <f t="shared" si="45"/>
        <v>53</v>
      </c>
      <c r="B54" s="5" t="s">
        <v>31</v>
      </c>
      <c r="C54" s="10">
        <f t="shared" si="38"/>
        <v>53</v>
      </c>
      <c r="D54" s="19">
        <f>VLOOKUP($B54,参照図!$B:$C,2,FALSE)</f>
        <v>0</v>
      </c>
      <c r="E54" s="14" t="str">
        <f>IF(COUNTIF($B$2:$B54,$B54)&gt;1,"×","○")</f>
        <v>○</v>
      </c>
      <c r="G54" s="1" t="str">
        <f t="shared" ref="G54" si="52">LEFT(B54,5)</f>
        <v>L0046</v>
      </c>
      <c r="H54" s="1" t="s">
        <v>767</v>
      </c>
      <c r="I54" s="1">
        <f t="shared" ref="I54:I55" si="53">COUNTIF($G$1:$G$10000,$H54)</f>
        <v>12</v>
      </c>
      <c r="J54" s="1" t="str">
        <f t="shared" ref="J54:J55" si="54">IF($I54&gt;0,"○","×")</f>
        <v>○</v>
      </c>
    </row>
    <row r="55" spans="1:10" x14ac:dyDescent="0.45">
      <c r="A55" s="2">
        <f t="shared" si="45"/>
        <v>54</v>
      </c>
      <c r="B55" s="5" t="s">
        <v>23</v>
      </c>
      <c r="C55" s="10">
        <f t="shared" ref="C55" si="55">A55</f>
        <v>54</v>
      </c>
      <c r="D55" s="19">
        <f>VLOOKUP($B55,参照図!$B:$C,2,FALSE)</f>
        <v>2</v>
      </c>
      <c r="E55" s="14" t="str">
        <f>IF(COUNTIF($B$2:$B55,$B55)&gt;1,"×","○")</f>
        <v>○</v>
      </c>
      <c r="G55" s="1" t="str">
        <f t="shared" ref="G55" si="56">LEFT(B55,5)</f>
        <v>L0038</v>
      </c>
      <c r="H55" s="1" t="s">
        <v>768</v>
      </c>
      <c r="I55" s="1">
        <f t="shared" si="53"/>
        <v>6</v>
      </c>
      <c r="J55" s="1" t="str">
        <f t="shared" si="54"/>
        <v>○</v>
      </c>
    </row>
    <row r="56" spans="1:10" x14ac:dyDescent="0.45">
      <c r="A56" s="2">
        <f t="shared" si="45"/>
        <v>55</v>
      </c>
      <c r="B56" s="5" t="s">
        <v>25</v>
      </c>
      <c r="C56" s="10">
        <f t="shared" ref="C56" si="57">A56</f>
        <v>55</v>
      </c>
      <c r="D56" s="19">
        <f>VLOOKUP($B56,参照図!$B:$C,2,FALSE)</f>
        <v>5</v>
      </c>
      <c r="E56" s="14" t="str">
        <f>IF(COUNTIF($B$2:$B56,$B56)&gt;1,"×","○")</f>
        <v>○</v>
      </c>
      <c r="G56" s="1" t="str">
        <f t="shared" ref="G56" si="58">LEFT(B56,5)</f>
        <v>L0038</v>
      </c>
      <c r="H56" s="1" t="s">
        <v>769</v>
      </c>
      <c r="I56" s="1">
        <f t="shared" ref="I56:I57" si="59">COUNTIF($G$1:$G$10000,$H56)</f>
        <v>2</v>
      </c>
      <c r="J56" s="1" t="str">
        <f t="shared" ref="J56:J57" si="60">IF($I56&gt;0,"○","×")</f>
        <v>○</v>
      </c>
    </row>
    <row r="57" spans="1:10" x14ac:dyDescent="0.45">
      <c r="A57" s="2">
        <f t="shared" si="45"/>
        <v>56</v>
      </c>
      <c r="B57" s="5" t="s">
        <v>24</v>
      </c>
      <c r="C57" s="10">
        <f t="shared" ref="C57" si="61">A57</f>
        <v>56</v>
      </c>
      <c r="D57" s="19">
        <f>VLOOKUP($B57,参照図!$B:$C,2,FALSE)</f>
        <v>6</v>
      </c>
      <c r="E57" s="14" t="str">
        <f>IF(COUNTIF($B$2:$B57,$B57)&gt;1,"×","○")</f>
        <v>○</v>
      </c>
      <c r="G57" s="1" t="str">
        <f t="shared" ref="G57" si="62">LEFT(B57,5)</f>
        <v>L0038</v>
      </c>
      <c r="H57" s="1" t="s">
        <v>770</v>
      </c>
      <c r="I57" s="1">
        <f t="shared" si="59"/>
        <v>4</v>
      </c>
      <c r="J57" s="1" t="str">
        <f t="shared" si="60"/>
        <v>○</v>
      </c>
    </row>
    <row r="58" spans="1:10" x14ac:dyDescent="0.45">
      <c r="A58" s="2">
        <f t="shared" ref="A58:A75" si="63">ROW()-1</f>
        <v>57</v>
      </c>
      <c r="B58" s="5" t="s">
        <v>34</v>
      </c>
      <c r="C58" s="10">
        <f t="shared" ref="C58:C75" si="64">A58</f>
        <v>57</v>
      </c>
      <c r="D58" s="19">
        <f>VLOOKUP($B58,参照図!$B:$C,2,FALSE)</f>
        <v>7</v>
      </c>
      <c r="E58" s="14" t="str">
        <f>IF(COUNTIF($B$2:$B58,$B58)&gt;1,"×","○")</f>
        <v>○</v>
      </c>
      <c r="G58" s="1" t="str">
        <f t="shared" ref="G58" si="65">LEFT(B58,5)</f>
        <v>L0041</v>
      </c>
      <c r="H58" s="1" t="s">
        <v>771</v>
      </c>
      <c r="I58" s="1">
        <f t="shared" ref="I58:I59" si="66">COUNTIF($G$1:$G$10000,$H58)</f>
        <v>1</v>
      </c>
      <c r="J58" s="1" t="str">
        <f t="shared" ref="J58:J59" si="67">IF($I58&gt;0,"○","×")</f>
        <v>○</v>
      </c>
    </row>
    <row r="59" spans="1:10" x14ac:dyDescent="0.45">
      <c r="A59" s="2">
        <f t="shared" si="63"/>
        <v>58</v>
      </c>
      <c r="B59" s="5" t="s">
        <v>35</v>
      </c>
      <c r="C59" s="10">
        <f t="shared" si="64"/>
        <v>58</v>
      </c>
      <c r="D59" s="19">
        <f>VLOOKUP($B59,参照図!$B:$C,2,FALSE)</f>
        <v>3</v>
      </c>
      <c r="E59" s="14" t="str">
        <f>IF(COUNTIF($B$2:$B59,$B59)&gt;1,"×","○")</f>
        <v>○</v>
      </c>
      <c r="G59" s="1" t="str">
        <f t="shared" ref="G59" si="68">LEFT(B59,5)</f>
        <v>L0041</v>
      </c>
      <c r="H59" s="1" t="s">
        <v>772</v>
      </c>
      <c r="I59" s="1">
        <f t="shared" si="66"/>
        <v>1</v>
      </c>
      <c r="J59" s="1" t="str">
        <f t="shared" si="67"/>
        <v>○</v>
      </c>
    </row>
    <row r="60" spans="1:10" x14ac:dyDescent="0.45">
      <c r="A60" s="2">
        <f t="shared" si="63"/>
        <v>59</v>
      </c>
      <c r="B60" s="5" t="s">
        <v>36</v>
      </c>
      <c r="C60" s="10">
        <f t="shared" si="64"/>
        <v>59</v>
      </c>
      <c r="D60" s="19">
        <f>VLOOKUP($B60,参照図!$B:$C,2,FALSE)</f>
        <v>1</v>
      </c>
      <c r="E60" s="14" t="str">
        <f>IF(COUNTIF($B$2:$B60,$B60)&gt;1,"×","○")</f>
        <v>○</v>
      </c>
      <c r="G60" s="1" t="str">
        <f t="shared" ref="G60:G94" si="69">LEFT(B60,5)</f>
        <v>L0041</v>
      </c>
      <c r="H60" s="1" t="s">
        <v>773</v>
      </c>
      <c r="I60" s="1">
        <f t="shared" ref="I60:I122" si="70">COUNTIF($G$1:$G$10000,$H60)</f>
        <v>1</v>
      </c>
      <c r="J60" s="1" t="str">
        <f t="shared" ref="J60:J122" si="71">IF($I60&gt;0,"○","×")</f>
        <v>○</v>
      </c>
    </row>
    <row r="61" spans="1:10" x14ac:dyDescent="0.45">
      <c r="A61" s="2">
        <f t="shared" si="63"/>
        <v>60</v>
      </c>
      <c r="B61" s="5" t="s">
        <v>709</v>
      </c>
      <c r="C61" s="10">
        <f t="shared" si="64"/>
        <v>60</v>
      </c>
      <c r="D61" s="19">
        <f>VLOOKUP($B61,参照図!$B:$C,2,FALSE)</f>
        <v>0</v>
      </c>
      <c r="E61" s="14" t="str">
        <f>IF(COUNTIF($B$2:$B61,$B61)&gt;1,"×","○")</f>
        <v>○</v>
      </c>
      <c r="G61" s="1" t="str">
        <f t="shared" si="69"/>
        <v>L0041</v>
      </c>
      <c r="H61" s="1" t="s">
        <v>774</v>
      </c>
      <c r="I61" s="1">
        <f t="shared" si="70"/>
        <v>2</v>
      </c>
      <c r="J61" s="1" t="str">
        <f t="shared" si="71"/>
        <v>○</v>
      </c>
    </row>
    <row r="62" spans="1:10" x14ac:dyDescent="0.45">
      <c r="A62" s="2">
        <f t="shared" si="63"/>
        <v>61</v>
      </c>
      <c r="B62" s="5" t="s">
        <v>37</v>
      </c>
      <c r="C62" s="10">
        <f t="shared" si="64"/>
        <v>61</v>
      </c>
      <c r="D62" s="19">
        <f>VLOOKUP($B62,参照図!$B:$C,2,FALSE)</f>
        <v>2</v>
      </c>
      <c r="E62" s="14" t="str">
        <f>IF(COUNTIF($B$2:$B62,$B62)&gt;1,"×","○")</f>
        <v>○</v>
      </c>
      <c r="G62" s="1" t="str">
        <f t="shared" si="69"/>
        <v>L0032</v>
      </c>
      <c r="H62" s="1" t="s">
        <v>775</v>
      </c>
      <c r="I62" s="1">
        <f t="shared" si="70"/>
        <v>10</v>
      </c>
      <c r="J62" s="1" t="str">
        <f t="shared" si="71"/>
        <v>○</v>
      </c>
    </row>
    <row r="63" spans="1:10" x14ac:dyDescent="0.45">
      <c r="A63" s="2">
        <f t="shared" si="63"/>
        <v>62</v>
      </c>
      <c r="B63" s="5" t="s">
        <v>38</v>
      </c>
      <c r="C63" s="10">
        <f t="shared" si="64"/>
        <v>62</v>
      </c>
      <c r="D63" s="19">
        <f>VLOOKUP($B63,参照図!$B:$C,2,FALSE)</f>
        <v>8</v>
      </c>
      <c r="E63" s="14" t="str">
        <f>IF(COUNTIF($B$2:$B63,$B63)&gt;1,"×","○")</f>
        <v>○</v>
      </c>
      <c r="G63" s="1" t="str">
        <f t="shared" si="69"/>
        <v>L0032</v>
      </c>
      <c r="H63" s="1" t="s">
        <v>776</v>
      </c>
      <c r="I63" s="1">
        <f t="shared" si="70"/>
        <v>10</v>
      </c>
      <c r="J63" s="1" t="str">
        <f t="shared" si="71"/>
        <v>○</v>
      </c>
    </row>
    <row r="64" spans="1:10" x14ac:dyDescent="0.45">
      <c r="A64" s="2">
        <f t="shared" si="63"/>
        <v>63</v>
      </c>
      <c r="B64" s="5" t="s">
        <v>39</v>
      </c>
      <c r="C64" s="10">
        <f t="shared" si="64"/>
        <v>63</v>
      </c>
      <c r="D64" s="19">
        <f>VLOOKUP($B64,参照図!$B:$C,2,FALSE)</f>
        <v>7</v>
      </c>
      <c r="E64" s="14" t="str">
        <f>IF(COUNTIF($B$2:$B64,$B64)&gt;1,"×","○")</f>
        <v>○</v>
      </c>
      <c r="G64" s="1" t="str">
        <f t="shared" si="69"/>
        <v>L0032</v>
      </c>
      <c r="H64" s="1" t="s">
        <v>777</v>
      </c>
      <c r="I64" s="1">
        <f t="shared" si="70"/>
        <v>1</v>
      </c>
      <c r="J64" s="1" t="str">
        <f t="shared" si="71"/>
        <v>○</v>
      </c>
    </row>
    <row r="65" spans="1:10" x14ac:dyDescent="0.45">
      <c r="A65" s="2">
        <f t="shared" si="63"/>
        <v>64</v>
      </c>
      <c r="B65" s="5" t="s">
        <v>40</v>
      </c>
      <c r="C65" s="10">
        <f t="shared" si="64"/>
        <v>64</v>
      </c>
      <c r="D65" s="19">
        <f>VLOOKUP($B65,参照図!$B:$C,2,FALSE)</f>
        <v>19</v>
      </c>
      <c r="E65" s="14" t="str">
        <f>IF(COUNTIF($B$2:$B65,$B65)&gt;1,"×","○")</f>
        <v>○</v>
      </c>
      <c r="G65" s="1" t="str">
        <f t="shared" si="69"/>
        <v>L0032</v>
      </c>
      <c r="H65" s="1" t="s">
        <v>778</v>
      </c>
      <c r="I65" s="1">
        <f t="shared" si="70"/>
        <v>4</v>
      </c>
      <c r="J65" s="1" t="str">
        <f t="shared" si="71"/>
        <v>○</v>
      </c>
    </row>
    <row r="66" spans="1:10" x14ac:dyDescent="0.45">
      <c r="A66" s="2">
        <f t="shared" si="63"/>
        <v>65</v>
      </c>
      <c r="B66" s="5" t="s">
        <v>41</v>
      </c>
      <c r="C66" s="10">
        <f t="shared" si="64"/>
        <v>65</v>
      </c>
      <c r="D66" s="19">
        <f>VLOOKUP($B66,参照図!$B:$C,2,FALSE)</f>
        <v>22</v>
      </c>
      <c r="E66" s="14" t="str">
        <f>IF(COUNTIF($B$2:$B66,$B66)&gt;1,"×","○")</f>
        <v>○</v>
      </c>
      <c r="G66" s="1" t="str">
        <f t="shared" si="69"/>
        <v>L0032</v>
      </c>
      <c r="H66" s="1" t="s">
        <v>779</v>
      </c>
      <c r="I66" s="1">
        <f t="shared" si="70"/>
        <v>2</v>
      </c>
      <c r="J66" s="1" t="str">
        <f t="shared" si="71"/>
        <v>○</v>
      </c>
    </row>
    <row r="67" spans="1:10" x14ac:dyDescent="0.45">
      <c r="A67" s="2">
        <f t="shared" si="63"/>
        <v>66</v>
      </c>
      <c r="B67" s="5" t="s">
        <v>42</v>
      </c>
      <c r="C67" s="10">
        <f t="shared" si="64"/>
        <v>66</v>
      </c>
      <c r="D67" s="19">
        <f>VLOOKUP($B67,参照図!$B:$C,2,FALSE)</f>
        <v>23</v>
      </c>
      <c r="E67" s="14" t="str">
        <f>IF(COUNTIF($B$2:$B67,$B67)&gt;1,"×","○")</f>
        <v>○</v>
      </c>
      <c r="G67" s="1" t="str">
        <f t="shared" si="69"/>
        <v>L0032</v>
      </c>
      <c r="H67" s="1" t="s">
        <v>780</v>
      </c>
      <c r="I67" s="1">
        <f t="shared" si="70"/>
        <v>2</v>
      </c>
      <c r="J67" s="1" t="str">
        <f t="shared" si="71"/>
        <v>○</v>
      </c>
    </row>
    <row r="68" spans="1:10" x14ac:dyDescent="0.45">
      <c r="A68" s="2">
        <f t="shared" si="63"/>
        <v>67</v>
      </c>
      <c r="B68" s="5" t="s">
        <v>44</v>
      </c>
      <c r="C68" s="10">
        <f t="shared" si="64"/>
        <v>67</v>
      </c>
      <c r="D68" s="19">
        <f>VLOOKUP($B68,参照図!$B:$C,2,FALSE)</f>
        <v>1</v>
      </c>
      <c r="E68" s="14" t="str">
        <f>IF(COUNTIF($B$2:$B68,$B68)&gt;1,"×","○")</f>
        <v>○</v>
      </c>
      <c r="G68" s="1" t="str">
        <f t="shared" si="69"/>
        <v>L0055</v>
      </c>
      <c r="H68" s="1" t="s">
        <v>781</v>
      </c>
      <c r="I68" s="1">
        <f t="shared" si="70"/>
        <v>2</v>
      </c>
      <c r="J68" s="1" t="str">
        <f t="shared" si="71"/>
        <v>○</v>
      </c>
    </row>
    <row r="69" spans="1:10" x14ac:dyDescent="0.45">
      <c r="A69" s="2">
        <f t="shared" si="63"/>
        <v>68</v>
      </c>
      <c r="B69" s="5" t="s">
        <v>45</v>
      </c>
      <c r="C69" s="10">
        <f t="shared" si="64"/>
        <v>68</v>
      </c>
      <c r="D69" s="19">
        <f>VLOOKUP($B69,参照図!$B:$C,2,FALSE)</f>
        <v>0</v>
      </c>
      <c r="E69" s="14" t="str">
        <f>IF(COUNTIF($B$2:$B69,$B69)&gt;1,"×","○")</f>
        <v>○</v>
      </c>
      <c r="G69" s="1" t="str">
        <f t="shared" si="69"/>
        <v>L0055</v>
      </c>
      <c r="H69" s="1" t="s">
        <v>782</v>
      </c>
      <c r="I69" s="1">
        <f t="shared" si="70"/>
        <v>4</v>
      </c>
      <c r="J69" s="1" t="str">
        <f t="shared" si="71"/>
        <v>○</v>
      </c>
    </row>
    <row r="70" spans="1:10" x14ac:dyDescent="0.45">
      <c r="A70" s="2">
        <f t="shared" si="63"/>
        <v>69</v>
      </c>
      <c r="B70" s="5" t="s">
        <v>526</v>
      </c>
      <c r="C70" s="10">
        <f t="shared" ref="C70:C94" si="72">A70</f>
        <v>69</v>
      </c>
      <c r="D70" s="19">
        <f>VLOOKUP($B70,参照図!$B:$C,2,FALSE)</f>
        <v>4</v>
      </c>
      <c r="E70" s="14" t="str">
        <f>IF(COUNTIF($B$2:$B70,$B70)&gt;1,"×","○")</f>
        <v>○</v>
      </c>
      <c r="G70" s="1" t="str">
        <f t="shared" si="69"/>
        <v>L0116</v>
      </c>
      <c r="H70" s="1" t="s">
        <v>783</v>
      </c>
      <c r="I70" s="1">
        <f t="shared" si="70"/>
        <v>16</v>
      </c>
      <c r="J70" s="1" t="str">
        <f t="shared" si="71"/>
        <v>○</v>
      </c>
    </row>
    <row r="71" spans="1:10" x14ac:dyDescent="0.45">
      <c r="A71" s="2">
        <f t="shared" si="63"/>
        <v>70</v>
      </c>
      <c r="B71" s="5" t="s">
        <v>527</v>
      </c>
      <c r="C71" s="10">
        <f t="shared" si="72"/>
        <v>70</v>
      </c>
      <c r="D71" s="19">
        <f>VLOOKUP($B71,参照図!$B:$C,2,FALSE)</f>
        <v>4</v>
      </c>
      <c r="E71" s="14" t="str">
        <f>IF(COUNTIF($B$2:$B71,$B71)&gt;1,"×","○")</f>
        <v>○</v>
      </c>
      <c r="G71" s="1" t="str">
        <f t="shared" si="69"/>
        <v>L0116</v>
      </c>
      <c r="H71" s="1" t="s">
        <v>784</v>
      </c>
      <c r="I71" s="1">
        <f t="shared" si="70"/>
        <v>8</v>
      </c>
      <c r="J71" s="1" t="str">
        <f t="shared" si="71"/>
        <v>○</v>
      </c>
    </row>
    <row r="72" spans="1:10" x14ac:dyDescent="0.45">
      <c r="A72" s="53">
        <f t="shared" si="63"/>
        <v>71</v>
      </c>
      <c r="B72" s="5" t="s">
        <v>528</v>
      </c>
      <c r="C72" s="10">
        <f t="shared" si="72"/>
        <v>71</v>
      </c>
      <c r="D72" s="19">
        <f>VLOOKUP($B72,参照図!$B:$C,2,FALSE)</f>
        <v>2</v>
      </c>
      <c r="E72" s="14" t="str">
        <f>IF(COUNTIF($B$2:$B72,$B72)&gt;1,"×","○")</f>
        <v>○</v>
      </c>
      <c r="G72" s="1" t="str">
        <f t="shared" si="69"/>
        <v>L0116</v>
      </c>
      <c r="H72" s="1" t="s">
        <v>785</v>
      </c>
      <c r="I72" s="1">
        <f t="shared" si="70"/>
        <v>2</v>
      </c>
      <c r="J72" s="1" t="str">
        <f t="shared" si="71"/>
        <v>○</v>
      </c>
    </row>
    <row r="73" spans="1:10" x14ac:dyDescent="0.45">
      <c r="A73" s="53">
        <f t="shared" si="63"/>
        <v>72</v>
      </c>
      <c r="B73" s="5" t="s">
        <v>529</v>
      </c>
      <c r="C73" s="10">
        <f t="shared" si="72"/>
        <v>72</v>
      </c>
      <c r="D73" s="19">
        <f>VLOOKUP($B73,参照図!$B:$C,2,FALSE)</f>
        <v>2</v>
      </c>
      <c r="E73" s="14" t="str">
        <f>IF(COUNTIF($B$2:$B73,$B73)&gt;1,"×","○")</f>
        <v>○</v>
      </c>
      <c r="G73" s="1" t="str">
        <f t="shared" si="69"/>
        <v>L0116</v>
      </c>
      <c r="H73" s="1" t="s">
        <v>786</v>
      </c>
      <c r="I73" s="1">
        <f t="shared" si="70"/>
        <v>16</v>
      </c>
      <c r="J73" s="1" t="str">
        <f t="shared" si="71"/>
        <v>○</v>
      </c>
    </row>
    <row r="74" spans="1:10" x14ac:dyDescent="0.45">
      <c r="A74" s="53">
        <f t="shared" si="63"/>
        <v>73</v>
      </c>
      <c r="B74" s="5" t="s">
        <v>533</v>
      </c>
      <c r="C74" s="10">
        <f t="shared" si="72"/>
        <v>73</v>
      </c>
      <c r="D74" s="19">
        <f>VLOOKUP($B74,参照図!$B:$C,2,FALSE)</f>
        <v>1</v>
      </c>
      <c r="E74" s="14" t="str">
        <f>IF(COUNTIF($B$2:$B74,$B74)&gt;1,"×","○")</f>
        <v>○</v>
      </c>
      <c r="G74" s="1" t="str">
        <f t="shared" si="69"/>
        <v>L0119</v>
      </c>
      <c r="H74" s="1" t="s">
        <v>787</v>
      </c>
      <c r="I74" s="1">
        <f t="shared" si="70"/>
        <v>16</v>
      </c>
      <c r="J74" s="1" t="str">
        <f t="shared" si="71"/>
        <v>○</v>
      </c>
    </row>
    <row r="75" spans="1:10" x14ac:dyDescent="0.45">
      <c r="A75" s="53">
        <f t="shared" si="63"/>
        <v>74</v>
      </c>
      <c r="B75" s="5" t="s">
        <v>900</v>
      </c>
      <c r="C75" s="10">
        <f t="shared" si="72"/>
        <v>74</v>
      </c>
      <c r="D75" s="19">
        <f>VLOOKUP($B75,参照図!$B:$C,2,FALSE)</f>
        <v>0</v>
      </c>
      <c r="E75" s="14" t="str">
        <f>IF(COUNTIF($B$2:$B75,$B75)&gt;1,"×","○")</f>
        <v>○</v>
      </c>
      <c r="G75" s="1" t="str">
        <f t="shared" si="69"/>
        <v>L0119</v>
      </c>
      <c r="H75" s="1" t="s">
        <v>788</v>
      </c>
      <c r="I75" s="1">
        <f t="shared" si="70"/>
        <v>3</v>
      </c>
      <c r="J75" s="1" t="str">
        <f t="shared" si="71"/>
        <v>○</v>
      </c>
    </row>
    <row r="76" spans="1:10" x14ac:dyDescent="0.45">
      <c r="A76" s="53">
        <f t="shared" ref="A76:A139" si="73">ROW()-1</f>
        <v>75</v>
      </c>
      <c r="B76" s="5" t="s">
        <v>901</v>
      </c>
      <c r="C76" s="10">
        <f t="shared" si="72"/>
        <v>75</v>
      </c>
      <c r="D76" s="19">
        <f>VLOOKUP($B76,参照図!$B:$C,2,FALSE)</f>
        <v>1</v>
      </c>
      <c r="E76" s="14" t="str">
        <f>IF(COUNTIF($B$2:$B76,$B76)&gt;1,"×","○")</f>
        <v>○</v>
      </c>
      <c r="G76" s="1" t="str">
        <f t="shared" si="69"/>
        <v>L0119</v>
      </c>
      <c r="H76" s="1" t="s">
        <v>789</v>
      </c>
      <c r="I76" s="1">
        <f t="shared" si="70"/>
        <v>1</v>
      </c>
      <c r="J76" s="1" t="str">
        <f t="shared" si="71"/>
        <v>○</v>
      </c>
    </row>
    <row r="77" spans="1:10" x14ac:dyDescent="0.45">
      <c r="A77" s="53">
        <f t="shared" si="73"/>
        <v>76</v>
      </c>
      <c r="B77" s="5" t="s">
        <v>540</v>
      </c>
      <c r="C77" s="10">
        <f t="shared" si="72"/>
        <v>76</v>
      </c>
      <c r="D77" s="19">
        <f>VLOOKUP($B77,参照図!$B:$C,2,FALSE)</f>
        <v>0</v>
      </c>
      <c r="E77" s="14" t="str">
        <f>IF(COUNTIF($B$2:$B77,$B77)&gt;1,"×","○")</f>
        <v>○</v>
      </c>
      <c r="G77" s="1" t="str">
        <f t="shared" si="69"/>
        <v>L0119</v>
      </c>
      <c r="H77" s="1" t="s">
        <v>790</v>
      </c>
      <c r="I77" s="1">
        <f t="shared" si="70"/>
        <v>4</v>
      </c>
      <c r="J77" s="1" t="str">
        <f t="shared" si="71"/>
        <v>○</v>
      </c>
    </row>
    <row r="78" spans="1:10" x14ac:dyDescent="0.45">
      <c r="A78" s="53">
        <f t="shared" si="73"/>
        <v>77</v>
      </c>
      <c r="B78" s="5" t="s">
        <v>43</v>
      </c>
      <c r="C78" s="10">
        <f t="shared" ref="C78:C141" si="74">A78</f>
        <v>77</v>
      </c>
      <c r="D78" s="19">
        <f>VLOOKUP($B78,参照図!$B:$C,2,FALSE)</f>
        <v>10</v>
      </c>
      <c r="E78" s="14" t="str">
        <f>IF(COUNTIF($B$2:$B78,$B78)&gt;1,"×","○")</f>
        <v>○</v>
      </c>
      <c r="G78" s="1" t="str">
        <f t="shared" si="69"/>
        <v>L0058</v>
      </c>
      <c r="H78" s="1" t="s">
        <v>791</v>
      </c>
      <c r="I78" s="1">
        <f t="shared" si="70"/>
        <v>2</v>
      </c>
      <c r="J78" s="1" t="str">
        <f t="shared" si="71"/>
        <v>○</v>
      </c>
    </row>
    <row r="79" spans="1:10" x14ac:dyDescent="0.45">
      <c r="A79" s="53">
        <f t="shared" si="73"/>
        <v>78</v>
      </c>
      <c r="B79" s="5" t="s">
        <v>560</v>
      </c>
      <c r="C79" s="10">
        <f t="shared" ref="C79:C142" si="75">A79</f>
        <v>78</v>
      </c>
      <c r="D79" s="19">
        <f>VLOOKUP($B79,参照図!$B:$C,2,FALSE)</f>
        <v>2</v>
      </c>
      <c r="E79" s="14" t="str">
        <f>IF(COUNTIF($B$2:$B79,$B79)&gt;1,"×","○")</f>
        <v>○</v>
      </c>
      <c r="G79" s="1" t="str">
        <f t="shared" si="69"/>
        <v>L0123</v>
      </c>
      <c r="H79" s="1" t="s">
        <v>792</v>
      </c>
      <c r="I79" s="1">
        <f t="shared" si="70"/>
        <v>1</v>
      </c>
      <c r="J79" s="1" t="str">
        <f t="shared" si="71"/>
        <v>○</v>
      </c>
    </row>
    <row r="80" spans="1:10" x14ac:dyDescent="0.45">
      <c r="A80" s="53">
        <f t="shared" si="73"/>
        <v>79</v>
      </c>
      <c r="B80" s="5" t="s">
        <v>561</v>
      </c>
      <c r="C80" s="10">
        <f t="shared" ref="C80:C143" si="76">A80</f>
        <v>79</v>
      </c>
      <c r="D80" s="19">
        <f>VLOOKUP($B80,参照図!$B:$C,2,FALSE)</f>
        <v>2</v>
      </c>
      <c r="E80" s="14" t="str">
        <f>IF(COUNTIF($B$2:$B80,$B80)&gt;1,"×","○")</f>
        <v>○</v>
      </c>
      <c r="G80" s="1" t="str">
        <f t="shared" si="69"/>
        <v>L0123</v>
      </c>
      <c r="H80" s="1" t="s">
        <v>793</v>
      </c>
      <c r="I80" s="1">
        <f t="shared" si="70"/>
        <v>1</v>
      </c>
      <c r="J80" s="1" t="str">
        <f t="shared" si="71"/>
        <v>○</v>
      </c>
    </row>
    <row r="81" spans="1:10" x14ac:dyDescent="0.45">
      <c r="A81" s="53">
        <f t="shared" si="73"/>
        <v>80</v>
      </c>
      <c r="B81" s="5" t="s">
        <v>562</v>
      </c>
      <c r="C81" s="10">
        <f t="shared" ref="C81:C144" si="77">A81</f>
        <v>80</v>
      </c>
      <c r="D81" s="19">
        <f>VLOOKUP($B81,参照図!$B:$C,2,FALSE)</f>
        <v>1</v>
      </c>
      <c r="E81" s="14" t="str">
        <f>IF(COUNTIF($B$2:$B81,$B81)&gt;1,"×","○")</f>
        <v>○</v>
      </c>
      <c r="G81" s="1" t="str">
        <f t="shared" si="69"/>
        <v>L0123</v>
      </c>
      <c r="H81" s="1" t="s">
        <v>794</v>
      </c>
      <c r="I81" s="1">
        <f t="shared" si="70"/>
        <v>1</v>
      </c>
      <c r="J81" s="1" t="str">
        <f t="shared" si="71"/>
        <v>○</v>
      </c>
    </row>
    <row r="82" spans="1:10" x14ac:dyDescent="0.45">
      <c r="A82" s="53">
        <f t="shared" si="73"/>
        <v>81</v>
      </c>
      <c r="B82" s="5" t="s">
        <v>563</v>
      </c>
      <c r="C82" s="10">
        <f t="shared" ref="C82:C145" si="78">A82</f>
        <v>81</v>
      </c>
      <c r="D82" s="19">
        <f>VLOOKUP($B82,参照図!$B:$C,2,FALSE)</f>
        <v>1</v>
      </c>
      <c r="E82" s="14" t="str">
        <f>IF(COUNTIF($B$2:$B82,$B82)&gt;1,"×","○")</f>
        <v>○</v>
      </c>
      <c r="G82" s="1" t="str">
        <f t="shared" si="69"/>
        <v>L0123</v>
      </c>
      <c r="H82" s="1" t="s">
        <v>795</v>
      </c>
      <c r="I82" s="1">
        <f t="shared" si="70"/>
        <v>2</v>
      </c>
      <c r="J82" s="1" t="str">
        <f t="shared" si="71"/>
        <v>○</v>
      </c>
    </row>
    <row r="83" spans="1:10" x14ac:dyDescent="0.45">
      <c r="A83" s="53">
        <f t="shared" si="73"/>
        <v>82</v>
      </c>
      <c r="B83" s="5" t="s">
        <v>564</v>
      </c>
      <c r="C83" s="10">
        <f t="shared" ref="C83:C146" si="79">A83</f>
        <v>82</v>
      </c>
      <c r="D83" s="19">
        <f>VLOOKUP($B83,参照図!$B:$C,2,FALSE)</f>
        <v>1</v>
      </c>
      <c r="E83" s="14" t="str">
        <f>IF(COUNTIF($B$2:$B83,$B83)&gt;1,"×","○")</f>
        <v>○</v>
      </c>
      <c r="G83" s="1" t="str">
        <f t="shared" si="69"/>
        <v>L0124</v>
      </c>
      <c r="H83" s="1" t="s">
        <v>796</v>
      </c>
      <c r="I83" s="1">
        <f t="shared" si="70"/>
        <v>4</v>
      </c>
      <c r="J83" s="1" t="str">
        <f t="shared" si="71"/>
        <v>○</v>
      </c>
    </row>
    <row r="84" spans="1:10" x14ac:dyDescent="0.45">
      <c r="A84" s="53">
        <f t="shared" si="73"/>
        <v>83</v>
      </c>
      <c r="B84" s="5" t="s">
        <v>565</v>
      </c>
      <c r="C84" s="10">
        <f t="shared" ref="C84:C147" si="80">A84</f>
        <v>83</v>
      </c>
      <c r="D84" s="19">
        <f>VLOOKUP($B84,参照図!$B:$C,2,FALSE)</f>
        <v>1</v>
      </c>
      <c r="E84" s="14" t="str">
        <f>IF(COUNTIF($B$2:$B84,$B84)&gt;1,"×","○")</f>
        <v>○</v>
      </c>
      <c r="G84" s="1" t="str">
        <f t="shared" si="69"/>
        <v>L0124</v>
      </c>
      <c r="H84" s="1" t="s">
        <v>797</v>
      </c>
      <c r="I84" s="1">
        <f t="shared" si="70"/>
        <v>4</v>
      </c>
      <c r="J84" s="1" t="str">
        <f t="shared" si="71"/>
        <v>○</v>
      </c>
    </row>
    <row r="85" spans="1:10" x14ac:dyDescent="0.45">
      <c r="A85" s="53">
        <f t="shared" si="73"/>
        <v>84</v>
      </c>
      <c r="B85" s="5" t="s">
        <v>566</v>
      </c>
      <c r="C85" s="10">
        <f t="shared" ref="C85:C148" si="81">A85</f>
        <v>84</v>
      </c>
      <c r="D85" s="19">
        <f>VLOOKUP($B85,参照図!$B:$C,2,FALSE)</f>
        <v>1</v>
      </c>
      <c r="E85" s="14" t="str">
        <f>IF(COUNTIF($B$2:$B85,$B85)&gt;1,"×","○")</f>
        <v>○</v>
      </c>
      <c r="G85" s="1" t="str">
        <f t="shared" si="69"/>
        <v>L0124</v>
      </c>
      <c r="H85" s="1" t="s">
        <v>798</v>
      </c>
      <c r="I85" s="1">
        <f t="shared" si="70"/>
        <v>4</v>
      </c>
      <c r="J85" s="1" t="str">
        <f t="shared" si="71"/>
        <v>○</v>
      </c>
    </row>
    <row r="86" spans="1:10" x14ac:dyDescent="0.45">
      <c r="A86" s="53">
        <f t="shared" si="73"/>
        <v>85</v>
      </c>
      <c r="B86" s="5" t="s">
        <v>567</v>
      </c>
      <c r="C86" s="10">
        <f t="shared" ref="C86:C149" si="82">A86</f>
        <v>85</v>
      </c>
      <c r="D86" s="19">
        <f>VLOOKUP($B86,参照図!$B:$C,2,FALSE)</f>
        <v>0</v>
      </c>
      <c r="E86" s="14" t="str">
        <f>IF(COUNTIF($B$2:$B86,$B86)&gt;1,"×","○")</f>
        <v>○</v>
      </c>
      <c r="G86" s="1" t="str">
        <f t="shared" si="69"/>
        <v>L0124</v>
      </c>
      <c r="H86" s="1" t="s">
        <v>799</v>
      </c>
      <c r="I86" s="1">
        <f t="shared" si="70"/>
        <v>1</v>
      </c>
      <c r="J86" s="1" t="str">
        <f t="shared" si="71"/>
        <v>○</v>
      </c>
    </row>
    <row r="87" spans="1:10" x14ac:dyDescent="0.45">
      <c r="A87" s="53">
        <f t="shared" si="73"/>
        <v>86</v>
      </c>
      <c r="B87" s="5" t="s">
        <v>568</v>
      </c>
      <c r="C87" s="10">
        <f t="shared" ref="C87:C150" si="83">A87</f>
        <v>86</v>
      </c>
      <c r="D87" s="19">
        <f>VLOOKUP($B87,参照図!$B:$C,2,FALSE)</f>
        <v>0</v>
      </c>
      <c r="E87" s="14" t="str">
        <f>IF(COUNTIF($B$2:$B87,$B87)&gt;1,"×","○")</f>
        <v>○</v>
      </c>
      <c r="G87" s="1" t="str">
        <f t="shared" si="69"/>
        <v>L0124</v>
      </c>
      <c r="H87" s="1" t="s">
        <v>800</v>
      </c>
      <c r="I87" s="1">
        <f t="shared" si="70"/>
        <v>2</v>
      </c>
      <c r="J87" s="1" t="str">
        <f t="shared" si="71"/>
        <v>○</v>
      </c>
    </row>
    <row r="88" spans="1:10" x14ac:dyDescent="0.45">
      <c r="A88" s="53">
        <f t="shared" si="73"/>
        <v>87</v>
      </c>
      <c r="B88" s="5" t="s">
        <v>569</v>
      </c>
      <c r="C88" s="10">
        <f t="shared" ref="C88:C151" si="84">A88</f>
        <v>87</v>
      </c>
      <c r="D88" s="19">
        <f>VLOOKUP($B88,参照図!$B:$C,2,FALSE)</f>
        <v>0</v>
      </c>
      <c r="E88" s="14" t="str">
        <f>IF(COUNTIF($B$2:$B88,$B88)&gt;1,"×","○")</f>
        <v>○</v>
      </c>
      <c r="G88" s="1" t="str">
        <f t="shared" si="69"/>
        <v>L0124</v>
      </c>
      <c r="H88" s="1" t="s">
        <v>801</v>
      </c>
      <c r="I88" s="1">
        <f t="shared" si="70"/>
        <v>4</v>
      </c>
      <c r="J88" s="1" t="str">
        <f t="shared" si="71"/>
        <v>○</v>
      </c>
    </row>
    <row r="89" spans="1:10" x14ac:dyDescent="0.45">
      <c r="A89" s="53">
        <f t="shared" si="73"/>
        <v>88</v>
      </c>
      <c r="B89" s="5" t="s">
        <v>46</v>
      </c>
      <c r="C89" s="10">
        <f t="shared" si="84"/>
        <v>88</v>
      </c>
      <c r="D89" s="19">
        <f>VLOOKUP($B89,参照図!$B:$C,2,FALSE)</f>
        <v>1</v>
      </c>
      <c r="E89" s="14" t="str">
        <f>IF(COUNTIF($B$2:$B89,$B89)&gt;1,"×","○")</f>
        <v>○</v>
      </c>
      <c r="G89" s="1" t="str">
        <f t="shared" si="69"/>
        <v>L0071</v>
      </c>
      <c r="H89" s="1" t="s">
        <v>802</v>
      </c>
      <c r="I89" s="1">
        <f t="shared" si="70"/>
        <v>1</v>
      </c>
      <c r="J89" s="1" t="str">
        <f t="shared" si="71"/>
        <v>○</v>
      </c>
    </row>
    <row r="90" spans="1:10" x14ac:dyDescent="0.45">
      <c r="A90" s="53">
        <f t="shared" si="73"/>
        <v>89</v>
      </c>
      <c r="B90" s="5" t="s">
        <v>47</v>
      </c>
      <c r="C90" s="10">
        <f t="shared" si="84"/>
        <v>89</v>
      </c>
      <c r="D90" s="19">
        <f>VLOOKUP($B90,参照図!$B:$C,2,FALSE)</f>
        <v>0</v>
      </c>
      <c r="E90" s="14" t="str">
        <f>IF(COUNTIF($B$2:$B90,$B90)&gt;1,"×","○")</f>
        <v>○</v>
      </c>
      <c r="G90" s="1" t="str">
        <f t="shared" si="69"/>
        <v>L0071</v>
      </c>
      <c r="H90" s="1" t="s">
        <v>803</v>
      </c>
      <c r="I90" s="1">
        <f t="shared" si="70"/>
        <v>1</v>
      </c>
      <c r="J90" s="1" t="str">
        <f t="shared" ref="J90:J101" si="85">IF($I90&gt;0,"○","×")</f>
        <v>○</v>
      </c>
    </row>
    <row r="91" spans="1:10" x14ac:dyDescent="0.45">
      <c r="A91" s="48">
        <f t="shared" si="73"/>
        <v>90</v>
      </c>
      <c r="B91" s="5" t="s">
        <v>48</v>
      </c>
      <c r="C91" s="10">
        <f t="shared" si="84"/>
        <v>90</v>
      </c>
      <c r="D91" s="19">
        <f>VLOOKUP($B91,参照図!$B:$C,2,FALSE)</f>
        <v>2</v>
      </c>
      <c r="E91" s="14" t="str">
        <f>IF(COUNTIF($B$2:$B91,$B91)&gt;1,"×","○")</f>
        <v>○</v>
      </c>
      <c r="G91" s="1" t="str">
        <f t="shared" si="69"/>
        <v>L0033</v>
      </c>
      <c r="H91" s="1" t="s">
        <v>804</v>
      </c>
      <c r="I91" s="1">
        <f t="shared" si="70"/>
        <v>1</v>
      </c>
      <c r="J91" s="1" t="str">
        <f t="shared" si="85"/>
        <v>○</v>
      </c>
    </row>
    <row r="92" spans="1:10" x14ac:dyDescent="0.45">
      <c r="A92" s="48">
        <f t="shared" si="73"/>
        <v>91</v>
      </c>
      <c r="B92" s="5" t="s">
        <v>49</v>
      </c>
      <c r="C92" s="10">
        <f t="shared" si="84"/>
        <v>91</v>
      </c>
      <c r="D92" s="19">
        <f>VLOOKUP($B92,参照図!$B:$C,2,FALSE)</f>
        <v>4</v>
      </c>
      <c r="E92" s="14" t="str">
        <f>IF(COUNTIF($B$2:$B92,$B92)&gt;1,"×","○")</f>
        <v>○</v>
      </c>
      <c r="G92" s="1" t="str">
        <f t="shared" si="69"/>
        <v>L0033</v>
      </c>
      <c r="H92" s="1" t="s">
        <v>805</v>
      </c>
      <c r="I92" s="1">
        <f t="shared" si="70"/>
        <v>2</v>
      </c>
      <c r="J92" s="1" t="str">
        <f t="shared" si="85"/>
        <v>○</v>
      </c>
    </row>
    <row r="93" spans="1:10" x14ac:dyDescent="0.45">
      <c r="A93" s="48">
        <f t="shared" si="73"/>
        <v>92</v>
      </c>
      <c r="B93" s="5" t="s">
        <v>50</v>
      </c>
      <c r="C93" s="10">
        <f t="shared" si="84"/>
        <v>92</v>
      </c>
      <c r="D93" s="19">
        <f>VLOOKUP($B93,参照図!$B:$C,2,FALSE)</f>
        <v>5</v>
      </c>
      <c r="E93" s="14" t="str">
        <f>IF(COUNTIF($B$2:$B93,$B93)&gt;1,"×","○")</f>
        <v>○</v>
      </c>
      <c r="G93" s="1" t="str">
        <f t="shared" si="69"/>
        <v>L0033</v>
      </c>
      <c r="H93" s="1" t="s">
        <v>806</v>
      </c>
      <c r="I93" s="1">
        <f t="shared" si="70"/>
        <v>2</v>
      </c>
      <c r="J93" s="1" t="str">
        <f t="shared" si="85"/>
        <v>○</v>
      </c>
    </row>
    <row r="94" spans="1:10" x14ac:dyDescent="0.45">
      <c r="A94" s="48">
        <f t="shared" si="73"/>
        <v>93</v>
      </c>
      <c r="B94" s="5" t="s">
        <v>51</v>
      </c>
      <c r="C94" s="10">
        <f t="shared" si="84"/>
        <v>93</v>
      </c>
      <c r="D94" s="19">
        <f>VLOOKUP($B94,参照図!$B:$C,2,FALSE)</f>
        <v>32</v>
      </c>
      <c r="E94" s="14" t="str">
        <f>IF(COUNTIF($B$2:$B94,$B94)&gt;1,"×","○")</f>
        <v>○</v>
      </c>
      <c r="G94" s="1" t="str">
        <f t="shared" si="69"/>
        <v>L0033</v>
      </c>
      <c r="H94" s="1" t="s">
        <v>807</v>
      </c>
      <c r="I94" s="1">
        <f>COUNTIF($G$1:$G$10000,$H94)</f>
        <v>2</v>
      </c>
      <c r="J94" s="1" t="str">
        <f t="shared" si="85"/>
        <v>○</v>
      </c>
    </row>
    <row r="95" spans="1:10" x14ac:dyDescent="0.45">
      <c r="A95" s="48">
        <f t="shared" si="73"/>
        <v>94</v>
      </c>
      <c r="B95" s="5" t="s">
        <v>52</v>
      </c>
      <c r="C95" s="10">
        <f t="shared" si="84"/>
        <v>94</v>
      </c>
      <c r="D95" s="19">
        <f>VLOOKUP($B95,参照図!$B:$C,2,FALSE)</f>
        <v>32</v>
      </c>
      <c r="E95" s="14" t="str">
        <f>IF(COUNTIF($B$2:$B95,$B95)&gt;1,"×","○")</f>
        <v>○</v>
      </c>
      <c r="G95" s="1" t="str">
        <f>LEFT(B95,5)</f>
        <v>L0033</v>
      </c>
      <c r="H95" s="1" t="s">
        <v>896</v>
      </c>
      <c r="I95" s="1">
        <f>COUNTIF($G$1:$G$10000,$H95)</f>
        <v>3</v>
      </c>
      <c r="J95" s="1" t="str">
        <f t="shared" si="85"/>
        <v>○</v>
      </c>
    </row>
    <row r="96" spans="1:10" x14ac:dyDescent="0.45">
      <c r="A96" s="48">
        <f t="shared" si="73"/>
        <v>95</v>
      </c>
      <c r="B96" s="5" t="s">
        <v>58</v>
      </c>
      <c r="C96" s="10">
        <f t="shared" si="84"/>
        <v>95</v>
      </c>
      <c r="D96" s="19">
        <f>VLOOKUP($B96,参照図!$B:$C,2,FALSE)</f>
        <v>1</v>
      </c>
      <c r="E96" s="14" t="str">
        <f>IF(COUNTIF($B$2:$B96,$B96)&gt;1,"×","○")</f>
        <v>○</v>
      </c>
      <c r="G96" s="1" t="str">
        <f t="shared" ref="G96:G119" si="86">LEFT(B96,5)</f>
        <v>L0090</v>
      </c>
      <c r="H96" s="1" t="s">
        <v>808</v>
      </c>
      <c r="I96" s="1">
        <f>COUNTIF($G$1:$G$10000,$H96)</f>
        <v>2</v>
      </c>
      <c r="J96" s="1" t="str">
        <f t="shared" si="85"/>
        <v>○</v>
      </c>
    </row>
    <row r="97" spans="1:10" x14ac:dyDescent="0.45">
      <c r="A97" s="48">
        <f t="shared" si="73"/>
        <v>96</v>
      </c>
      <c r="B97" s="5" t="s">
        <v>69</v>
      </c>
      <c r="C97" s="10">
        <f t="shared" si="84"/>
        <v>96</v>
      </c>
      <c r="D97" s="19">
        <f>VLOOKUP($B97,参照図!$B:$C,2,FALSE)</f>
        <v>7</v>
      </c>
      <c r="E97" s="14" t="str">
        <f>IF(COUNTIF($B$2:$B97,$B97)&gt;1,"×","○")</f>
        <v>○</v>
      </c>
      <c r="G97" s="1" t="str">
        <f t="shared" si="86"/>
        <v>L0059</v>
      </c>
      <c r="H97" s="1" t="s">
        <v>809</v>
      </c>
      <c r="I97" s="1">
        <f>COUNTIF($G$1:$G$10000,$H97)</f>
        <v>1</v>
      </c>
      <c r="J97" s="1" t="str">
        <f t="shared" si="85"/>
        <v>○</v>
      </c>
    </row>
    <row r="98" spans="1:10" x14ac:dyDescent="0.45">
      <c r="A98" s="48">
        <f t="shared" si="73"/>
        <v>97</v>
      </c>
      <c r="B98" s="5" t="s">
        <v>541</v>
      </c>
      <c r="C98" s="10">
        <f t="shared" si="84"/>
        <v>97</v>
      </c>
      <c r="D98" s="19">
        <f>VLOOKUP($B98,参照図!$B:$C,2,FALSE)</f>
        <v>2</v>
      </c>
      <c r="E98" s="14" t="str">
        <f>IF(COUNTIF($B$2:$B98,$B98)&gt;1,"×","○")</f>
        <v>○</v>
      </c>
      <c r="G98" s="1" t="str">
        <f t="shared" si="86"/>
        <v>L0120</v>
      </c>
      <c r="H98" s="1" t="s">
        <v>810</v>
      </c>
      <c r="I98" s="1">
        <f t="shared" si="70"/>
        <v>2</v>
      </c>
      <c r="J98" s="1" t="str">
        <f t="shared" si="85"/>
        <v>○</v>
      </c>
    </row>
    <row r="99" spans="1:10" x14ac:dyDescent="0.45">
      <c r="A99" s="48">
        <f t="shared" si="73"/>
        <v>98</v>
      </c>
      <c r="B99" s="5" t="s">
        <v>542</v>
      </c>
      <c r="C99" s="10">
        <f t="shared" si="84"/>
        <v>98</v>
      </c>
      <c r="D99" s="19">
        <f>VLOOKUP($B99,参照図!$B:$C,2,FALSE)</f>
        <v>2</v>
      </c>
      <c r="E99" s="14" t="str">
        <f>IF(COUNTIF($B$2:$B99,$B99)&gt;1,"×","○")</f>
        <v>○</v>
      </c>
      <c r="G99" s="1" t="str">
        <f t="shared" si="86"/>
        <v>L0120</v>
      </c>
      <c r="H99" s="1" t="s">
        <v>811</v>
      </c>
      <c r="I99" s="1">
        <f t="shared" si="70"/>
        <v>2</v>
      </c>
      <c r="J99" s="1" t="str">
        <f t="shared" si="85"/>
        <v>○</v>
      </c>
    </row>
    <row r="100" spans="1:10" x14ac:dyDescent="0.45">
      <c r="A100" s="48">
        <f t="shared" si="73"/>
        <v>99</v>
      </c>
      <c r="B100" s="5" t="s">
        <v>59</v>
      </c>
      <c r="C100" s="10">
        <f t="shared" si="84"/>
        <v>99</v>
      </c>
      <c r="D100" s="19">
        <f>VLOOKUP($B100,参照図!$B:$C,2,FALSE)</f>
        <v>1</v>
      </c>
      <c r="E100" s="14" t="str">
        <f>IF(COUNTIF($B$2:$B100,$B100)&gt;1,"×","○")</f>
        <v>○</v>
      </c>
      <c r="G100" s="1" t="str">
        <f t="shared" si="86"/>
        <v>L0092</v>
      </c>
      <c r="H100" s="1" t="s">
        <v>812</v>
      </c>
      <c r="I100" s="1">
        <f t="shared" si="70"/>
        <v>6</v>
      </c>
      <c r="J100" s="1" t="str">
        <f t="shared" si="85"/>
        <v>○</v>
      </c>
    </row>
    <row r="101" spans="1:10" x14ac:dyDescent="0.45">
      <c r="A101" s="48">
        <f t="shared" si="73"/>
        <v>100</v>
      </c>
      <c r="B101" s="5" t="s">
        <v>60</v>
      </c>
      <c r="C101" s="10">
        <f t="shared" si="84"/>
        <v>100</v>
      </c>
      <c r="D101" s="19">
        <f>VLOOKUP($B101,参照図!$B:$C,2,FALSE)</f>
        <v>1</v>
      </c>
      <c r="E101" s="14" t="str">
        <f>IF(COUNTIF($B$2:$B101,$B101)&gt;1,"×","○")</f>
        <v>○</v>
      </c>
      <c r="G101" s="1" t="str">
        <f t="shared" si="86"/>
        <v>L0092</v>
      </c>
      <c r="H101" s="1" t="s">
        <v>813</v>
      </c>
      <c r="I101" s="1">
        <f t="shared" si="70"/>
        <v>8</v>
      </c>
      <c r="J101" s="1" t="str">
        <f t="shared" si="85"/>
        <v>○</v>
      </c>
    </row>
    <row r="102" spans="1:10" x14ac:dyDescent="0.45">
      <c r="A102" s="48">
        <f t="shared" si="73"/>
        <v>101</v>
      </c>
      <c r="B102" s="5" t="s">
        <v>715</v>
      </c>
      <c r="C102" s="10">
        <f t="shared" si="84"/>
        <v>101</v>
      </c>
      <c r="D102" s="19">
        <f>VLOOKUP($B102,参照図!$B:$C,2,FALSE)</f>
        <v>1</v>
      </c>
      <c r="E102" s="14" t="str">
        <f>IF(COUNTIF($B$2:$B102,$B102)&gt;1,"×","○")</f>
        <v>○</v>
      </c>
      <c r="G102" s="1" t="str">
        <f t="shared" si="86"/>
        <v>L0140</v>
      </c>
      <c r="H102" s="1" t="s">
        <v>814</v>
      </c>
      <c r="I102" s="1">
        <f t="shared" si="70"/>
        <v>4</v>
      </c>
      <c r="J102" s="1" t="str">
        <f t="shared" si="71"/>
        <v>○</v>
      </c>
    </row>
    <row r="103" spans="1:10" x14ac:dyDescent="0.45">
      <c r="A103" s="48">
        <f t="shared" si="73"/>
        <v>102</v>
      </c>
      <c r="B103" s="5" t="s">
        <v>716</v>
      </c>
      <c r="C103" s="10">
        <f t="shared" si="84"/>
        <v>102</v>
      </c>
      <c r="D103" s="19">
        <f>VLOOKUP($B103,参照図!$B:$C,2,FALSE)</f>
        <v>0</v>
      </c>
      <c r="E103" s="14" t="str">
        <f>IF(COUNTIF($B$2:$B103,$B103)&gt;1,"×","○")</f>
        <v>○</v>
      </c>
      <c r="G103" s="1" t="str">
        <f t="shared" si="86"/>
        <v>L0140</v>
      </c>
      <c r="H103" s="1" t="s">
        <v>815</v>
      </c>
      <c r="I103" s="1">
        <f t="shared" si="70"/>
        <v>2</v>
      </c>
      <c r="J103" s="1" t="str">
        <f t="shared" si="71"/>
        <v>○</v>
      </c>
    </row>
    <row r="104" spans="1:10" x14ac:dyDescent="0.45">
      <c r="A104" s="48">
        <f t="shared" si="73"/>
        <v>103</v>
      </c>
      <c r="B104" s="5" t="s">
        <v>61</v>
      </c>
      <c r="C104" s="10">
        <f t="shared" si="84"/>
        <v>103</v>
      </c>
      <c r="D104" s="19">
        <f>VLOOKUP($B104,参照図!$B:$C,2,FALSE)</f>
        <v>0</v>
      </c>
      <c r="E104" s="14" t="str">
        <f>IF(COUNTIF($B$2:$B104,$B104)&gt;1,"×","○")</f>
        <v>○</v>
      </c>
      <c r="G104" s="1" t="str">
        <f t="shared" si="86"/>
        <v>L0098</v>
      </c>
      <c r="H104" s="1" t="s">
        <v>816</v>
      </c>
      <c r="I104" s="1">
        <f t="shared" si="70"/>
        <v>2</v>
      </c>
      <c r="J104" s="1" t="str">
        <f t="shared" si="71"/>
        <v>○</v>
      </c>
    </row>
    <row r="105" spans="1:10" x14ac:dyDescent="0.45">
      <c r="A105" s="48">
        <f t="shared" si="73"/>
        <v>104</v>
      </c>
      <c r="B105" s="5" t="s">
        <v>63</v>
      </c>
      <c r="C105" s="10">
        <f t="shared" si="84"/>
        <v>104</v>
      </c>
      <c r="D105" s="19">
        <f>VLOOKUP($B105,参照図!$B:$C,2,FALSE)</f>
        <v>8</v>
      </c>
      <c r="E105" s="14" t="str">
        <f>IF(COUNTIF($B$2:$B105,$B105)&gt;1,"×","○")</f>
        <v>○</v>
      </c>
      <c r="G105" s="1" t="str">
        <f t="shared" si="86"/>
        <v>L0098</v>
      </c>
      <c r="H105" s="1" t="s">
        <v>817</v>
      </c>
      <c r="I105" s="1">
        <f t="shared" si="70"/>
        <v>9</v>
      </c>
      <c r="J105" s="1" t="str">
        <f t="shared" si="71"/>
        <v>○</v>
      </c>
    </row>
    <row r="106" spans="1:10" x14ac:dyDescent="0.45">
      <c r="A106" s="48">
        <f t="shared" si="73"/>
        <v>105</v>
      </c>
      <c r="B106" s="5" t="s">
        <v>65</v>
      </c>
      <c r="C106" s="10">
        <f t="shared" si="84"/>
        <v>105</v>
      </c>
      <c r="D106" s="19">
        <f>VLOOKUP($B106,参照図!$B:$C,2,FALSE)</f>
        <v>7</v>
      </c>
      <c r="E106" s="14" t="str">
        <f>IF(COUNTIF($B$2:$B106,$B106)&gt;1,"×","○")</f>
        <v>○</v>
      </c>
      <c r="G106" s="1" t="str">
        <f t="shared" si="86"/>
        <v>L0102</v>
      </c>
      <c r="H106" s="1" t="s">
        <v>818</v>
      </c>
      <c r="I106" s="1">
        <f t="shared" si="70"/>
        <v>2</v>
      </c>
      <c r="J106" s="1" t="str">
        <f t="shared" si="71"/>
        <v>○</v>
      </c>
    </row>
    <row r="107" spans="1:10" x14ac:dyDescent="0.45">
      <c r="A107" s="48">
        <f t="shared" si="73"/>
        <v>106</v>
      </c>
      <c r="B107" s="5" t="s">
        <v>66</v>
      </c>
      <c r="C107" s="10">
        <f t="shared" si="84"/>
        <v>106</v>
      </c>
      <c r="D107" s="19">
        <f>VLOOKUP($B107,参照図!$B:$C,2,FALSE)</f>
        <v>2</v>
      </c>
      <c r="E107" s="14" t="str">
        <f>IF(COUNTIF($B$2:$B107,$B107)&gt;1,"×","○")</f>
        <v>○</v>
      </c>
      <c r="G107" s="1" t="str">
        <f t="shared" si="86"/>
        <v>L0102</v>
      </c>
      <c r="H107" s="1" t="s">
        <v>819</v>
      </c>
      <c r="I107" s="1">
        <f t="shared" si="70"/>
        <v>3</v>
      </c>
      <c r="J107" s="1" t="str">
        <f t="shared" si="71"/>
        <v>○</v>
      </c>
    </row>
    <row r="108" spans="1:10" x14ac:dyDescent="0.45">
      <c r="A108" s="48">
        <f t="shared" si="73"/>
        <v>107</v>
      </c>
      <c r="B108" s="5" t="s">
        <v>74</v>
      </c>
      <c r="C108" s="10">
        <f t="shared" si="84"/>
        <v>107</v>
      </c>
      <c r="D108" s="19">
        <f>VLOOKUP($B108,参照図!$B:$C,2,FALSE)</f>
        <v>1</v>
      </c>
      <c r="E108" s="14" t="str">
        <f>IF(COUNTIF($B$2:$B108,$B108)&gt;1,"×","○")</f>
        <v>○</v>
      </c>
      <c r="G108" s="1" t="str">
        <f t="shared" si="86"/>
        <v>L0091</v>
      </c>
      <c r="H108" s="1" t="s">
        <v>820</v>
      </c>
      <c r="I108" s="1">
        <f t="shared" si="70"/>
        <v>1</v>
      </c>
      <c r="J108" s="1" t="str">
        <f t="shared" si="71"/>
        <v>○</v>
      </c>
    </row>
    <row r="109" spans="1:10" x14ac:dyDescent="0.45">
      <c r="A109" s="48">
        <f t="shared" si="73"/>
        <v>108</v>
      </c>
      <c r="B109" s="5" t="s">
        <v>75</v>
      </c>
      <c r="C109" s="10">
        <f t="shared" si="84"/>
        <v>108</v>
      </c>
      <c r="D109" s="19">
        <f>VLOOKUP($B109,参照図!$B:$C,2,FALSE)</f>
        <v>0</v>
      </c>
      <c r="E109" s="14" t="str">
        <f>IF(COUNTIF($B$2:$B109,$B109)&gt;1,"×","○")</f>
        <v>○</v>
      </c>
      <c r="G109" s="1" t="str">
        <f t="shared" si="86"/>
        <v>L0091</v>
      </c>
      <c r="H109" s="1" t="s">
        <v>821</v>
      </c>
      <c r="I109" s="1">
        <f t="shared" si="70"/>
        <v>1</v>
      </c>
      <c r="J109" s="1" t="str">
        <f t="shared" si="71"/>
        <v>○</v>
      </c>
    </row>
    <row r="110" spans="1:10" x14ac:dyDescent="0.45">
      <c r="A110" s="48">
        <f t="shared" si="73"/>
        <v>109</v>
      </c>
      <c r="B110" s="5" t="s">
        <v>250</v>
      </c>
      <c r="C110" s="10">
        <f t="shared" si="84"/>
        <v>109</v>
      </c>
      <c r="D110" s="19">
        <f>VLOOKUP($B110,参照図!$B:$C,2,FALSE)</f>
        <v>3</v>
      </c>
      <c r="E110" s="14" t="str">
        <f>IF(COUNTIF($B$2:$B110,$B110)&gt;1,"×","○")</f>
        <v>○</v>
      </c>
      <c r="G110" s="1" t="str">
        <f t="shared" si="86"/>
        <v>L0065</v>
      </c>
      <c r="H110" s="1" t="s">
        <v>822</v>
      </c>
      <c r="I110" s="1">
        <f t="shared" si="70"/>
        <v>3</v>
      </c>
      <c r="J110" s="1" t="str">
        <f t="shared" si="71"/>
        <v>○</v>
      </c>
    </row>
    <row r="111" spans="1:10" x14ac:dyDescent="0.45">
      <c r="A111" s="48">
        <f t="shared" si="73"/>
        <v>110</v>
      </c>
      <c r="B111" s="5" t="s">
        <v>251</v>
      </c>
      <c r="C111" s="10">
        <f t="shared" si="84"/>
        <v>110</v>
      </c>
      <c r="D111" s="19">
        <f>VLOOKUP($B111,参照図!$B:$C,2,FALSE)</f>
        <v>2</v>
      </c>
      <c r="E111" s="14" t="str">
        <f>IF(COUNTIF($B$2:$B111,$B111)&gt;1,"×","○")</f>
        <v>○</v>
      </c>
      <c r="G111" s="1" t="str">
        <f t="shared" si="86"/>
        <v>L0065</v>
      </c>
      <c r="H111" s="1" t="s">
        <v>823</v>
      </c>
      <c r="I111" s="1">
        <f t="shared" si="70"/>
        <v>4</v>
      </c>
      <c r="J111" s="1" t="str">
        <f t="shared" si="71"/>
        <v>○</v>
      </c>
    </row>
    <row r="112" spans="1:10" x14ac:dyDescent="0.45">
      <c r="A112" s="48">
        <f t="shared" si="73"/>
        <v>111</v>
      </c>
      <c r="B112" s="5" t="s">
        <v>713</v>
      </c>
      <c r="C112" s="10">
        <f t="shared" si="84"/>
        <v>111</v>
      </c>
      <c r="D112" s="19">
        <f>VLOOKUP($B112,参照図!$B:$C,2,FALSE)</f>
        <v>1</v>
      </c>
      <c r="E112" s="14" t="str">
        <f>IF(COUNTIF($B$2:$B112,$B112)&gt;1,"×","○")</f>
        <v>○</v>
      </c>
      <c r="G112" s="1" t="str">
        <f t="shared" si="86"/>
        <v>L0139</v>
      </c>
      <c r="H112" s="1" t="s">
        <v>824</v>
      </c>
      <c r="I112" s="1">
        <f t="shared" si="70"/>
        <v>2</v>
      </c>
      <c r="J112" s="1" t="str">
        <f t="shared" si="71"/>
        <v>○</v>
      </c>
    </row>
    <row r="113" spans="1:10" x14ac:dyDescent="0.45">
      <c r="A113" s="48">
        <f t="shared" si="73"/>
        <v>112</v>
      </c>
      <c r="B113" s="5" t="s">
        <v>714</v>
      </c>
      <c r="C113" s="10">
        <f t="shared" si="84"/>
        <v>112</v>
      </c>
      <c r="D113" s="19">
        <f>VLOOKUP($B113,参照図!$B:$C,2,FALSE)</f>
        <v>0</v>
      </c>
      <c r="E113" s="14" t="str">
        <f>IF(COUNTIF($B$2:$B113,$B113)&gt;1,"×","○")</f>
        <v>○</v>
      </c>
      <c r="G113" s="1" t="str">
        <f t="shared" si="86"/>
        <v>L0139</v>
      </c>
      <c r="H113" s="1" t="s">
        <v>825</v>
      </c>
      <c r="I113" s="1">
        <f t="shared" si="70"/>
        <v>1</v>
      </c>
      <c r="J113" s="1" t="str">
        <f t="shared" si="71"/>
        <v>○</v>
      </c>
    </row>
    <row r="114" spans="1:10" x14ac:dyDescent="0.45">
      <c r="A114" s="48">
        <f t="shared" si="73"/>
        <v>113</v>
      </c>
      <c r="B114" s="5" t="s">
        <v>582</v>
      </c>
      <c r="C114" s="10">
        <f t="shared" si="84"/>
        <v>113</v>
      </c>
      <c r="D114" s="19">
        <f>VLOOKUP($B114,参照図!$B:$C,2,FALSE)</f>
        <v>2</v>
      </c>
      <c r="E114" s="14" t="str">
        <f>IF(COUNTIF($B$2:$B114,$B114)&gt;1,"×","○")</f>
        <v>○</v>
      </c>
      <c r="G114" s="1" t="str">
        <f t="shared" si="86"/>
        <v>L0129</v>
      </c>
      <c r="H114" s="1" t="s">
        <v>826</v>
      </c>
      <c r="I114" s="1">
        <f t="shared" si="70"/>
        <v>5</v>
      </c>
      <c r="J114" s="1" t="str">
        <f t="shared" si="71"/>
        <v>○</v>
      </c>
    </row>
    <row r="115" spans="1:10" x14ac:dyDescent="0.45">
      <c r="A115" s="48">
        <f t="shared" si="73"/>
        <v>114</v>
      </c>
      <c r="B115" s="5" t="s">
        <v>583</v>
      </c>
      <c r="C115" s="10">
        <f t="shared" si="84"/>
        <v>114</v>
      </c>
      <c r="D115" s="19">
        <f>VLOOKUP($B115,参照図!$B:$C,2,FALSE)</f>
        <v>1</v>
      </c>
      <c r="E115" s="14" t="str">
        <f>IF(COUNTIF($B$2:$B115,$B115)&gt;1,"×","○")</f>
        <v>○</v>
      </c>
      <c r="G115" s="1" t="str">
        <f t="shared" si="86"/>
        <v>L0129</v>
      </c>
      <c r="H115" s="1" t="s">
        <v>827</v>
      </c>
      <c r="I115" s="1">
        <f t="shared" si="70"/>
        <v>4</v>
      </c>
      <c r="J115" s="1" t="str">
        <f t="shared" si="71"/>
        <v>○</v>
      </c>
    </row>
    <row r="116" spans="1:10" x14ac:dyDescent="0.45">
      <c r="A116" s="48">
        <f t="shared" si="73"/>
        <v>115</v>
      </c>
      <c r="B116" s="5" t="s">
        <v>67</v>
      </c>
      <c r="C116" s="10">
        <f t="shared" si="84"/>
        <v>115</v>
      </c>
      <c r="D116" s="19">
        <f>VLOOKUP($B116,参照図!$B:$C,2,FALSE)</f>
        <v>3</v>
      </c>
      <c r="E116" s="14" t="str">
        <f>IF(COUNTIF($B$2:$B116,$B116)&gt;1,"×","○")</f>
        <v>○</v>
      </c>
      <c r="G116" s="1" t="str">
        <f t="shared" si="86"/>
        <v>L0081</v>
      </c>
      <c r="H116" s="1" t="s">
        <v>828</v>
      </c>
      <c r="I116" s="1">
        <f t="shared" si="70"/>
        <v>2</v>
      </c>
      <c r="J116" s="1" t="str">
        <f t="shared" si="71"/>
        <v>○</v>
      </c>
    </row>
    <row r="117" spans="1:10" x14ac:dyDescent="0.45">
      <c r="A117" s="48">
        <f t="shared" si="73"/>
        <v>116</v>
      </c>
      <c r="B117" s="5" t="s">
        <v>68</v>
      </c>
      <c r="C117" s="10">
        <f t="shared" si="84"/>
        <v>116</v>
      </c>
      <c r="D117" s="19">
        <f>VLOOKUP($B117,参照図!$B:$C,2,FALSE)</f>
        <v>1</v>
      </c>
      <c r="E117" s="14" t="str">
        <f>IF(COUNTIF($B$2:$B117,$B117)&gt;1,"×","○")</f>
        <v>○</v>
      </c>
      <c r="G117" s="1" t="str">
        <f t="shared" si="86"/>
        <v>L0081</v>
      </c>
      <c r="H117" s="1" t="s">
        <v>829</v>
      </c>
      <c r="I117" s="1">
        <f t="shared" si="70"/>
        <v>4</v>
      </c>
      <c r="J117" s="1" t="str">
        <f t="shared" si="71"/>
        <v>○</v>
      </c>
    </row>
    <row r="118" spans="1:10" x14ac:dyDescent="0.45">
      <c r="A118" s="48">
        <f t="shared" si="73"/>
        <v>117</v>
      </c>
      <c r="B118" s="5" t="s">
        <v>72</v>
      </c>
      <c r="C118" s="10">
        <f t="shared" si="84"/>
        <v>117</v>
      </c>
      <c r="D118" s="19">
        <f>VLOOKUP($B118,参照図!$B:$C,2,FALSE)</f>
        <v>0</v>
      </c>
      <c r="E118" s="14" t="str">
        <f>IF(COUNTIF($B$2:$B118,$B118)&gt;1,"×","○")</f>
        <v>○</v>
      </c>
      <c r="G118" s="1" t="str">
        <f t="shared" si="86"/>
        <v>L0077</v>
      </c>
      <c r="H118" s="1" t="s">
        <v>830</v>
      </c>
      <c r="I118" s="1">
        <f t="shared" si="70"/>
        <v>3</v>
      </c>
      <c r="J118" s="1" t="str">
        <f t="shared" si="71"/>
        <v>○</v>
      </c>
    </row>
    <row r="119" spans="1:10" x14ac:dyDescent="0.45">
      <c r="A119" s="48">
        <f t="shared" si="73"/>
        <v>118</v>
      </c>
      <c r="B119" s="5" t="s">
        <v>73</v>
      </c>
      <c r="C119" s="10">
        <f t="shared" si="84"/>
        <v>118</v>
      </c>
      <c r="D119" s="19">
        <f>VLOOKUP($B119,参照図!$B:$C,2,FALSE)</f>
        <v>0</v>
      </c>
      <c r="E119" s="14" t="str">
        <f>IF(COUNTIF($B$2:$B119,$B119)&gt;1,"×","○")</f>
        <v>○</v>
      </c>
      <c r="G119" s="1" t="str">
        <f t="shared" si="86"/>
        <v>L0077</v>
      </c>
      <c r="H119" s="1" t="s">
        <v>831</v>
      </c>
      <c r="I119" s="1">
        <f t="shared" si="70"/>
        <v>4</v>
      </c>
      <c r="J119" s="1" t="str">
        <f t="shared" si="71"/>
        <v>○</v>
      </c>
    </row>
    <row r="120" spans="1:10" x14ac:dyDescent="0.45">
      <c r="A120" s="48">
        <f t="shared" si="73"/>
        <v>119</v>
      </c>
      <c r="B120" s="5" t="s">
        <v>717</v>
      </c>
      <c r="C120" s="10">
        <f t="shared" si="84"/>
        <v>119</v>
      </c>
      <c r="D120" s="19">
        <f>VLOOKUP($B120,参照図!$B:$C,2,FALSE)</f>
        <v>1</v>
      </c>
      <c r="E120" s="14" t="str">
        <f>IF(COUNTIF($B$2:$B120,$B120)&gt;1,"×","○")</f>
        <v>○</v>
      </c>
      <c r="G120" s="1" t="str">
        <f>LEFT(B120,5)</f>
        <v>L0141</v>
      </c>
      <c r="H120" s="1" t="s">
        <v>832</v>
      </c>
      <c r="I120" s="1">
        <f t="shared" si="70"/>
        <v>4</v>
      </c>
      <c r="J120" s="1" t="str">
        <f t="shared" si="71"/>
        <v>○</v>
      </c>
    </row>
    <row r="121" spans="1:10" x14ac:dyDescent="0.45">
      <c r="A121" s="48">
        <f t="shared" si="73"/>
        <v>120</v>
      </c>
      <c r="B121" s="5" t="s">
        <v>718</v>
      </c>
      <c r="C121" s="10">
        <f t="shared" si="84"/>
        <v>120</v>
      </c>
      <c r="D121" s="19">
        <f>VLOOKUP($B121,参照図!$B:$C,2,FALSE)</f>
        <v>1</v>
      </c>
      <c r="E121" s="14" t="str">
        <f>IF(COUNTIF($B$2:$B121,$B121)&gt;1,"×","○")</f>
        <v>○</v>
      </c>
      <c r="G121" s="1" t="str">
        <f>LEFT(B121,5)</f>
        <v>L0141</v>
      </c>
      <c r="H121" s="1" t="s">
        <v>833</v>
      </c>
      <c r="I121" s="1">
        <f t="shared" si="70"/>
        <v>2</v>
      </c>
      <c r="J121" s="1" t="str">
        <f t="shared" si="71"/>
        <v>○</v>
      </c>
    </row>
    <row r="122" spans="1:10" x14ac:dyDescent="0.45">
      <c r="A122" s="48">
        <f t="shared" si="73"/>
        <v>121</v>
      </c>
      <c r="B122" s="5" t="s">
        <v>252</v>
      </c>
      <c r="C122" s="10">
        <f t="shared" si="84"/>
        <v>121</v>
      </c>
      <c r="D122" s="19">
        <f>VLOOKUP($B122,参照図!$B:$C,2,FALSE)</f>
        <v>1</v>
      </c>
      <c r="E122" s="14" t="str">
        <f>IF(COUNTIF($B$2:$B122,$B122)&gt;1,"×","○")</f>
        <v>○</v>
      </c>
      <c r="G122" s="1" t="str">
        <f>LEFT(B122,5)</f>
        <v>L0066</v>
      </c>
      <c r="H122" s="1" t="s">
        <v>834</v>
      </c>
      <c r="I122" s="1">
        <f t="shared" si="70"/>
        <v>4</v>
      </c>
      <c r="J122" s="1" t="str">
        <f t="shared" si="71"/>
        <v>○</v>
      </c>
    </row>
    <row r="123" spans="1:10" x14ac:dyDescent="0.45">
      <c r="A123" s="48">
        <f t="shared" si="73"/>
        <v>122</v>
      </c>
      <c r="B123" s="5" t="s">
        <v>253</v>
      </c>
      <c r="C123" s="10">
        <f t="shared" si="84"/>
        <v>122</v>
      </c>
      <c r="D123" s="19">
        <f>VLOOKUP($B123,参照図!$B:$C,2,FALSE)</f>
        <v>1</v>
      </c>
      <c r="E123" s="14" t="str">
        <f>IF(COUNTIF($B$2:$B123,$B123)&gt;1,"×","○")</f>
        <v>○</v>
      </c>
      <c r="G123" s="1" t="str">
        <f>LEFT(B123,5)</f>
        <v>L0066</v>
      </c>
      <c r="H123" s="1" t="s">
        <v>835</v>
      </c>
      <c r="I123" s="1">
        <f t="shared" ref="I123:I143" si="87">COUNTIF($G$1:$G$10000,$H123)</f>
        <v>6</v>
      </c>
      <c r="J123" s="1" t="str">
        <f t="shared" ref="J123:J143" si="88">IF($I123&gt;0,"○","×")</f>
        <v>○</v>
      </c>
    </row>
    <row r="124" spans="1:10" x14ac:dyDescent="0.45">
      <c r="A124" s="48">
        <f t="shared" si="73"/>
        <v>123</v>
      </c>
      <c r="B124" s="5" t="s">
        <v>312</v>
      </c>
      <c r="C124" s="10">
        <f t="shared" si="84"/>
        <v>123</v>
      </c>
      <c r="D124" s="19">
        <f>VLOOKUP($B124,参照図!$B:$C,2,FALSE)</f>
        <v>0</v>
      </c>
      <c r="E124" s="14" t="str">
        <f>IF(COUNTIF($B$2:$B124,$B124)&gt;1,"×","○")</f>
        <v>○</v>
      </c>
      <c r="G124" s="1" t="str">
        <f t="shared" ref="G124:G167" si="89">LEFT(B124,5)</f>
        <v>L0078</v>
      </c>
      <c r="H124" s="1" t="s">
        <v>836</v>
      </c>
      <c r="I124" s="1">
        <f t="shared" si="87"/>
        <v>4</v>
      </c>
      <c r="J124" s="1" t="str">
        <f t="shared" si="88"/>
        <v>○</v>
      </c>
    </row>
    <row r="125" spans="1:10" x14ac:dyDescent="0.45">
      <c r="A125" s="48">
        <f t="shared" si="73"/>
        <v>124</v>
      </c>
      <c r="B125" s="5" t="s">
        <v>313</v>
      </c>
      <c r="C125" s="10">
        <f t="shared" si="84"/>
        <v>124</v>
      </c>
      <c r="D125" s="19">
        <f>VLOOKUP($B125,参照図!$B:$C,2,FALSE)</f>
        <v>0</v>
      </c>
      <c r="E125" s="14" t="str">
        <f>IF(COUNTIF($B$2:$B125,$B125)&gt;1,"×","○")</f>
        <v>○</v>
      </c>
      <c r="G125" s="1" t="str">
        <f t="shared" si="89"/>
        <v>L0085</v>
      </c>
      <c r="H125" s="1" t="s">
        <v>837</v>
      </c>
      <c r="I125" s="1">
        <f t="shared" si="87"/>
        <v>6</v>
      </c>
      <c r="J125" s="1" t="str">
        <f t="shared" si="88"/>
        <v>○</v>
      </c>
    </row>
    <row r="126" spans="1:10" x14ac:dyDescent="0.45">
      <c r="A126" s="48">
        <f t="shared" si="73"/>
        <v>125</v>
      </c>
      <c r="B126" s="5" t="s">
        <v>76</v>
      </c>
      <c r="C126" s="10">
        <f t="shared" si="84"/>
        <v>125</v>
      </c>
      <c r="D126" s="19">
        <f>VLOOKUP($B126,参照図!$B:$C,2,FALSE)</f>
        <v>2</v>
      </c>
      <c r="E126" s="14" t="str">
        <f>IF(COUNTIF($B$2:$B126,$B126)&gt;1,"×","○")</f>
        <v>○</v>
      </c>
      <c r="G126" s="1" t="str">
        <f t="shared" si="89"/>
        <v>L0039</v>
      </c>
      <c r="H126" s="1" t="s">
        <v>838</v>
      </c>
      <c r="I126" s="1">
        <f t="shared" si="87"/>
        <v>4</v>
      </c>
      <c r="J126" s="1" t="str">
        <f t="shared" si="88"/>
        <v>○</v>
      </c>
    </row>
    <row r="127" spans="1:10" x14ac:dyDescent="0.45">
      <c r="A127" s="48">
        <f t="shared" si="73"/>
        <v>126</v>
      </c>
      <c r="B127" s="5" t="s">
        <v>77</v>
      </c>
      <c r="C127" s="10">
        <f t="shared" si="84"/>
        <v>126</v>
      </c>
      <c r="D127" s="19">
        <f>VLOOKUP($B127,参照図!$B:$C,2,FALSE)</f>
        <v>2</v>
      </c>
      <c r="E127" s="14" t="str">
        <f>IF(COUNTIF($B$2:$B127,$B127)&gt;1,"×","○")</f>
        <v>○</v>
      </c>
      <c r="G127" s="1" t="str">
        <f t="shared" si="89"/>
        <v>L0039</v>
      </c>
      <c r="H127" s="1" t="s">
        <v>839</v>
      </c>
      <c r="I127" s="1">
        <f t="shared" si="87"/>
        <v>4</v>
      </c>
      <c r="J127" s="1" t="str">
        <f t="shared" si="88"/>
        <v>○</v>
      </c>
    </row>
    <row r="128" spans="1:10" x14ac:dyDescent="0.45">
      <c r="A128" s="48">
        <f t="shared" si="73"/>
        <v>127</v>
      </c>
      <c r="B128" s="5" t="s">
        <v>78</v>
      </c>
      <c r="C128" s="10">
        <f t="shared" si="84"/>
        <v>127</v>
      </c>
      <c r="D128" s="19">
        <f>VLOOKUP($B128,参照図!$B:$C,2,FALSE)</f>
        <v>2</v>
      </c>
      <c r="E128" s="14" t="str">
        <f>IF(COUNTIF($B$2:$B128,$B128)&gt;1,"×","○")</f>
        <v>○</v>
      </c>
      <c r="G128" s="1" t="str">
        <f t="shared" si="89"/>
        <v>L0039</v>
      </c>
      <c r="H128" s="1" t="s">
        <v>840</v>
      </c>
      <c r="I128" s="1">
        <f t="shared" si="87"/>
        <v>1</v>
      </c>
      <c r="J128" s="1" t="str">
        <f t="shared" si="88"/>
        <v>○</v>
      </c>
    </row>
    <row r="129" spans="1:10" x14ac:dyDescent="0.45">
      <c r="A129" s="48">
        <f t="shared" si="73"/>
        <v>128</v>
      </c>
      <c r="B129" s="5" t="s">
        <v>79</v>
      </c>
      <c r="C129" s="10">
        <f t="shared" si="84"/>
        <v>128</v>
      </c>
      <c r="D129" s="19">
        <f>VLOOKUP($B129,参照図!$B:$C,2,FALSE)</f>
        <v>51</v>
      </c>
      <c r="E129" s="14" t="str">
        <f>IF(COUNTIF($B$2:$B129,$B129)&gt;1,"×","○")</f>
        <v>○</v>
      </c>
      <c r="G129" s="1" t="str">
        <f t="shared" si="89"/>
        <v>L0039</v>
      </c>
      <c r="H129" s="1" t="s">
        <v>841</v>
      </c>
      <c r="I129" s="1">
        <f t="shared" si="87"/>
        <v>4</v>
      </c>
      <c r="J129" s="1" t="str">
        <f t="shared" si="88"/>
        <v>○</v>
      </c>
    </row>
    <row r="130" spans="1:10" x14ac:dyDescent="0.45">
      <c r="A130" s="48">
        <f t="shared" si="73"/>
        <v>129</v>
      </c>
      <c r="B130" s="5" t="s">
        <v>80</v>
      </c>
      <c r="C130" s="10">
        <f t="shared" si="84"/>
        <v>129</v>
      </c>
      <c r="D130" s="19">
        <f>VLOOKUP($B130,参照図!$B:$C,2,FALSE)</f>
        <v>2</v>
      </c>
      <c r="E130" s="14" t="str">
        <f>IF(COUNTIF($B$2:$B130,$B130)&gt;1,"×","○")</f>
        <v>○</v>
      </c>
      <c r="G130" s="1" t="str">
        <f t="shared" si="89"/>
        <v>L0039</v>
      </c>
      <c r="H130" s="1" t="s">
        <v>842</v>
      </c>
      <c r="I130" s="1">
        <f t="shared" si="87"/>
        <v>2</v>
      </c>
      <c r="J130" s="1" t="str">
        <f t="shared" si="88"/>
        <v>○</v>
      </c>
    </row>
    <row r="131" spans="1:10" x14ac:dyDescent="0.45">
      <c r="A131" s="48">
        <f t="shared" si="73"/>
        <v>130</v>
      </c>
      <c r="B131" s="5" t="s">
        <v>83</v>
      </c>
      <c r="C131" s="10">
        <f t="shared" si="84"/>
        <v>130</v>
      </c>
      <c r="D131" s="19">
        <f>VLOOKUP($B131,参照図!$B:$C,2,FALSE)</f>
        <v>11</v>
      </c>
      <c r="E131" s="14" t="str">
        <f>IF(COUNTIF($B$2:$B131,$B131)&gt;1,"×","○")</f>
        <v>○</v>
      </c>
      <c r="G131" s="1" t="str">
        <f t="shared" si="89"/>
        <v>L0039</v>
      </c>
      <c r="H131" s="1" t="s">
        <v>843</v>
      </c>
      <c r="I131" s="1">
        <f t="shared" si="87"/>
        <v>0</v>
      </c>
      <c r="J131" s="1" t="str">
        <f t="shared" si="88"/>
        <v>×</v>
      </c>
    </row>
    <row r="132" spans="1:10" x14ac:dyDescent="0.45">
      <c r="A132" s="48">
        <f t="shared" si="73"/>
        <v>131</v>
      </c>
      <c r="B132" s="5" t="s">
        <v>84</v>
      </c>
      <c r="C132" s="10">
        <f t="shared" si="84"/>
        <v>131</v>
      </c>
      <c r="D132" s="19">
        <f>VLOOKUP($B132,参照図!$B:$C,2,FALSE)</f>
        <v>7</v>
      </c>
      <c r="E132" s="14" t="str">
        <f>IF(COUNTIF($B$2:$B132,$B132)&gt;1,"×","○")</f>
        <v>○</v>
      </c>
      <c r="G132" s="1" t="str">
        <f t="shared" si="89"/>
        <v>L0039</v>
      </c>
      <c r="H132" s="1" t="s">
        <v>844</v>
      </c>
      <c r="I132" s="1">
        <f t="shared" si="87"/>
        <v>1</v>
      </c>
      <c r="J132" s="1" t="str">
        <f t="shared" si="88"/>
        <v>○</v>
      </c>
    </row>
    <row r="133" spans="1:10" x14ac:dyDescent="0.45">
      <c r="A133" s="48">
        <f t="shared" si="73"/>
        <v>132</v>
      </c>
      <c r="B133" s="5" t="s">
        <v>85</v>
      </c>
      <c r="C133" s="10">
        <f t="shared" si="84"/>
        <v>132</v>
      </c>
      <c r="D133" s="19">
        <f>VLOOKUP($B133,参照図!$B:$C,2,FALSE)</f>
        <v>6</v>
      </c>
      <c r="E133" s="14" t="str">
        <f>IF(COUNTIF($B$2:$B133,$B133)&gt;1,"×","○")</f>
        <v>○</v>
      </c>
      <c r="G133" s="1" t="str">
        <f t="shared" si="89"/>
        <v>L0039</v>
      </c>
      <c r="H133" s="1" t="s">
        <v>845</v>
      </c>
      <c r="I133" s="1">
        <f t="shared" si="87"/>
        <v>6</v>
      </c>
      <c r="J133" s="1" t="str">
        <f t="shared" si="88"/>
        <v>○</v>
      </c>
    </row>
    <row r="134" spans="1:10" x14ac:dyDescent="0.45">
      <c r="A134" s="48">
        <f t="shared" si="73"/>
        <v>133</v>
      </c>
      <c r="B134" s="5" t="s">
        <v>86</v>
      </c>
      <c r="C134" s="10">
        <f t="shared" si="84"/>
        <v>133</v>
      </c>
      <c r="D134" s="19">
        <f>VLOOKUP($B134,参照図!$B:$C,2,FALSE)</f>
        <v>3</v>
      </c>
      <c r="E134" s="14" t="str">
        <f>IF(COUNTIF($B$2:$B134,$B134)&gt;1,"×","○")</f>
        <v>○</v>
      </c>
      <c r="G134" s="1" t="str">
        <f t="shared" si="89"/>
        <v>L0039</v>
      </c>
      <c r="H134" s="1" t="s">
        <v>846</v>
      </c>
      <c r="I134" s="1">
        <f t="shared" si="87"/>
        <v>1</v>
      </c>
      <c r="J134" s="1" t="str">
        <f t="shared" si="88"/>
        <v>○</v>
      </c>
    </row>
    <row r="135" spans="1:10" x14ac:dyDescent="0.45">
      <c r="A135" s="48">
        <f t="shared" si="73"/>
        <v>134</v>
      </c>
      <c r="B135" s="5" t="s">
        <v>96</v>
      </c>
      <c r="C135" s="10">
        <f t="shared" si="84"/>
        <v>134</v>
      </c>
      <c r="D135" s="19">
        <f>VLOOKUP($B135,参照図!$B:$C,2,FALSE)</f>
        <v>37</v>
      </c>
      <c r="E135" s="14" t="str">
        <f>IF(COUNTIF($B$2:$B135,$B135)&gt;1,"×","○")</f>
        <v>○</v>
      </c>
      <c r="G135" s="1" t="str">
        <f t="shared" si="89"/>
        <v>L0107</v>
      </c>
      <c r="H135" s="1" t="s">
        <v>847</v>
      </c>
      <c r="I135" s="1">
        <f t="shared" si="87"/>
        <v>2</v>
      </c>
      <c r="J135" s="1" t="str">
        <f t="shared" si="88"/>
        <v>○</v>
      </c>
    </row>
    <row r="136" spans="1:10" x14ac:dyDescent="0.45">
      <c r="A136" s="48">
        <f t="shared" si="73"/>
        <v>135</v>
      </c>
      <c r="B136" s="5" t="s">
        <v>97</v>
      </c>
      <c r="C136" s="10">
        <f t="shared" si="84"/>
        <v>135</v>
      </c>
      <c r="D136" s="19">
        <f>VLOOKUP($B136,参照図!$B:$C,2,FALSE)</f>
        <v>0</v>
      </c>
      <c r="E136" s="14" t="str">
        <f>IF(COUNTIF($B$2:$B136,$B136)&gt;1,"×","○")</f>
        <v>○</v>
      </c>
      <c r="G136" s="1" t="str">
        <f t="shared" si="89"/>
        <v>L0108</v>
      </c>
      <c r="H136" s="1" t="s">
        <v>848</v>
      </c>
      <c r="I136" s="1">
        <f t="shared" si="87"/>
        <v>1</v>
      </c>
      <c r="J136" s="1" t="str">
        <f t="shared" si="88"/>
        <v>○</v>
      </c>
    </row>
    <row r="137" spans="1:10" x14ac:dyDescent="0.45">
      <c r="A137" s="48">
        <f t="shared" si="73"/>
        <v>136</v>
      </c>
      <c r="B137" s="5" t="s">
        <v>254</v>
      </c>
      <c r="C137" s="10">
        <f t="shared" si="84"/>
        <v>136</v>
      </c>
      <c r="D137" s="19">
        <f>VLOOKUP($B137,参照図!$B:$C,2,FALSE)</f>
        <v>3</v>
      </c>
      <c r="E137" s="14" t="str">
        <f>IF(COUNTIF($B$2:$B137,$B137)&gt;1,"×","○")</f>
        <v>○</v>
      </c>
      <c r="G137" s="1" t="str">
        <f t="shared" si="89"/>
        <v>L0054</v>
      </c>
      <c r="H137" s="1" t="s">
        <v>849</v>
      </c>
      <c r="I137" s="1">
        <f t="shared" si="87"/>
        <v>2</v>
      </c>
      <c r="J137" s="1" t="str">
        <f t="shared" si="88"/>
        <v>○</v>
      </c>
    </row>
    <row r="138" spans="1:10" x14ac:dyDescent="0.45">
      <c r="A138" s="48">
        <f t="shared" ref="A138:A203" si="90">ROW()-1</f>
        <v>137</v>
      </c>
      <c r="B138" s="5" t="s">
        <v>255</v>
      </c>
      <c r="C138" s="10">
        <f t="shared" si="84"/>
        <v>137</v>
      </c>
      <c r="D138" s="19">
        <f>VLOOKUP($B138,参照図!$B:$C,2,FALSE)</f>
        <v>3</v>
      </c>
      <c r="E138" s="14" t="str">
        <f>IF(COUNTIF($B$2:$B138,$B138)&gt;1,"×","○")</f>
        <v>○</v>
      </c>
      <c r="G138" s="1" t="str">
        <f t="shared" si="89"/>
        <v>L0054</v>
      </c>
      <c r="H138" s="1" t="s">
        <v>850</v>
      </c>
      <c r="I138" s="1">
        <f t="shared" si="87"/>
        <v>4</v>
      </c>
      <c r="J138" s="1" t="str">
        <f t="shared" si="88"/>
        <v>○</v>
      </c>
    </row>
    <row r="139" spans="1:10" x14ac:dyDescent="0.45">
      <c r="A139" s="48">
        <f t="shared" si="90"/>
        <v>138</v>
      </c>
      <c r="B139" s="5" t="s">
        <v>256</v>
      </c>
      <c r="C139" s="10">
        <f t="shared" si="84"/>
        <v>138</v>
      </c>
      <c r="D139" s="19">
        <f>VLOOKUP($B139,参照図!$B:$C,2,FALSE)</f>
        <v>2</v>
      </c>
      <c r="E139" s="14" t="str">
        <f>IF(COUNTIF($B$2:$B139,$B139)&gt;1,"×","○")</f>
        <v>○</v>
      </c>
      <c r="G139" s="1" t="str">
        <f t="shared" si="89"/>
        <v>L0054</v>
      </c>
      <c r="H139" s="1" t="s">
        <v>851</v>
      </c>
      <c r="I139" s="1">
        <f t="shared" si="87"/>
        <v>2</v>
      </c>
      <c r="J139" s="1" t="str">
        <f t="shared" si="88"/>
        <v>○</v>
      </c>
    </row>
    <row r="140" spans="1:10" x14ac:dyDescent="0.45">
      <c r="A140" s="48">
        <f t="shared" si="90"/>
        <v>139</v>
      </c>
      <c r="B140" s="5" t="s">
        <v>257</v>
      </c>
      <c r="C140" s="10">
        <f t="shared" si="84"/>
        <v>139</v>
      </c>
      <c r="D140" s="19">
        <f>VLOOKUP($B140,参照図!$B:$C,2,FALSE)</f>
        <v>1</v>
      </c>
      <c r="E140" s="14" t="str">
        <f>IF(COUNTIF($B$2:$B140,$B140)&gt;1,"×","○")</f>
        <v>○</v>
      </c>
      <c r="G140" s="1" t="str">
        <f t="shared" si="89"/>
        <v>L0054</v>
      </c>
      <c r="H140" s="1" t="s">
        <v>852</v>
      </c>
      <c r="I140" s="1">
        <f t="shared" si="87"/>
        <v>2</v>
      </c>
      <c r="J140" s="1" t="str">
        <f t="shared" si="88"/>
        <v>○</v>
      </c>
    </row>
    <row r="141" spans="1:10" x14ac:dyDescent="0.45">
      <c r="A141" s="48">
        <f t="shared" si="90"/>
        <v>140</v>
      </c>
      <c r="B141" s="5" t="s">
        <v>258</v>
      </c>
      <c r="C141" s="10">
        <f t="shared" si="84"/>
        <v>140</v>
      </c>
      <c r="D141" s="19">
        <f>VLOOKUP($B141,参照図!$B:$C,2,FALSE)</f>
        <v>1</v>
      </c>
      <c r="E141" s="14" t="str">
        <f>IF(COUNTIF($B$2:$B141,$B141)&gt;1,"×","○")</f>
        <v>○</v>
      </c>
      <c r="G141" s="1" t="str">
        <f t="shared" si="89"/>
        <v>L0054</v>
      </c>
      <c r="H141" s="1" t="s">
        <v>853</v>
      </c>
      <c r="I141" s="1">
        <f t="shared" si="87"/>
        <v>2</v>
      </c>
      <c r="J141" s="1" t="str">
        <f t="shared" si="88"/>
        <v>○</v>
      </c>
    </row>
    <row r="142" spans="1:10" x14ac:dyDescent="0.45">
      <c r="A142" s="48">
        <f t="shared" si="90"/>
        <v>141</v>
      </c>
      <c r="B142" s="5" t="s">
        <v>259</v>
      </c>
      <c r="C142" s="10">
        <f t="shared" si="84"/>
        <v>141</v>
      </c>
      <c r="D142" s="19">
        <f>VLOOKUP($B142,参照図!$B:$C,2,FALSE)</f>
        <v>0</v>
      </c>
      <c r="E142" s="14" t="str">
        <f>IF(COUNTIF($B$2:$B142,$B142)&gt;1,"×","○")</f>
        <v>○</v>
      </c>
      <c r="G142" s="1" t="str">
        <f t="shared" si="89"/>
        <v>L0054</v>
      </c>
      <c r="H142" s="1" t="s">
        <v>854</v>
      </c>
      <c r="I142" s="1">
        <f t="shared" si="87"/>
        <v>2</v>
      </c>
      <c r="J142" s="1" t="str">
        <f t="shared" si="88"/>
        <v>○</v>
      </c>
    </row>
    <row r="143" spans="1:10" x14ac:dyDescent="0.45">
      <c r="A143" s="48">
        <f t="shared" si="90"/>
        <v>142</v>
      </c>
      <c r="B143" s="5" t="s">
        <v>260</v>
      </c>
      <c r="C143" s="10">
        <f t="shared" si="84"/>
        <v>142</v>
      </c>
      <c r="D143" s="19">
        <f>VLOOKUP($B143,参照図!$B:$C,2,FALSE)</f>
        <v>1</v>
      </c>
      <c r="E143" s="14" t="str">
        <f>IF(COUNTIF($B$2:$B143,$B143)&gt;1,"×","○")</f>
        <v>○</v>
      </c>
      <c r="G143" s="1" t="str">
        <f t="shared" si="89"/>
        <v>L0061</v>
      </c>
      <c r="H143" s="1" t="s">
        <v>858</v>
      </c>
      <c r="I143" s="1">
        <f t="shared" si="87"/>
        <v>2</v>
      </c>
      <c r="J143" s="1" t="str">
        <f t="shared" si="88"/>
        <v>○</v>
      </c>
    </row>
    <row r="144" spans="1:10" x14ac:dyDescent="0.45">
      <c r="A144" s="48">
        <f t="shared" si="90"/>
        <v>143</v>
      </c>
      <c r="B144" s="5" t="s">
        <v>261</v>
      </c>
      <c r="C144" s="10">
        <f t="shared" si="84"/>
        <v>143</v>
      </c>
      <c r="D144" s="19">
        <f>VLOOKUP($B144,参照図!$B:$C,2,FALSE)</f>
        <v>0</v>
      </c>
      <c r="E144" s="14" t="str">
        <f>IF(COUNTIF($B$2:$B144,$B144)&gt;1,"×","○")</f>
        <v>○</v>
      </c>
      <c r="G144" s="1" t="str">
        <f t="shared" si="89"/>
        <v>L0061</v>
      </c>
    </row>
    <row r="145" spans="1:7" x14ac:dyDescent="0.45">
      <c r="A145" s="48">
        <f t="shared" si="90"/>
        <v>144</v>
      </c>
      <c r="B145" s="5" t="s">
        <v>262</v>
      </c>
      <c r="C145" s="10">
        <f t="shared" si="84"/>
        <v>144</v>
      </c>
      <c r="D145" s="19">
        <f>VLOOKUP($B145,参照図!$B:$C,2,FALSE)</f>
        <v>1</v>
      </c>
      <c r="E145" s="14" t="str">
        <f>IF(COUNTIF($B$2:$B145,$B145)&gt;1,"×","○")</f>
        <v>○</v>
      </c>
      <c r="G145" s="1" t="str">
        <f t="shared" si="89"/>
        <v>L0061</v>
      </c>
    </row>
    <row r="146" spans="1:7" x14ac:dyDescent="0.45">
      <c r="A146" s="48">
        <f t="shared" si="90"/>
        <v>145</v>
      </c>
      <c r="B146" s="5" t="s">
        <v>263</v>
      </c>
      <c r="C146" s="10">
        <f t="shared" si="84"/>
        <v>145</v>
      </c>
      <c r="D146" s="19">
        <f>VLOOKUP($B146,参照図!$B:$C,2,FALSE)</f>
        <v>0</v>
      </c>
      <c r="E146" s="14" t="str">
        <f>IF(COUNTIF($B$2:$B146,$B146)&gt;1,"×","○")</f>
        <v>○</v>
      </c>
      <c r="G146" s="1" t="str">
        <f t="shared" si="89"/>
        <v>L0061</v>
      </c>
    </row>
    <row r="147" spans="1:7" x14ac:dyDescent="0.45">
      <c r="A147" s="48">
        <f t="shared" si="90"/>
        <v>146</v>
      </c>
      <c r="B147" s="5" t="s">
        <v>264</v>
      </c>
      <c r="C147" s="10">
        <f t="shared" si="84"/>
        <v>146</v>
      </c>
      <c r="D147" s="19">
        <f>VLOOKUP($B147,参照図!$B:$C,2,FALSE)</f>
        <v>2</v>
      </c>
      <c r="E147" s="14" t="str">
        <f>IF(COUNTIF($B$2:$B147,$B147)&gt;1,"×","○")</f>
        <v>○</v>
      </c>
      <c r="G147" s="1" t="str">
        <f t="shared" si="89"/>
        <v>L0061</v>
      </c>
    </row>
    <row r="148" spans="1:7" x14ac:dyDescent="0.45">
      <c r="A148" s="48">
        <f t="shared" si="90"/>
        <v>147</v>
      </c>
      <c r="B148" s="5" t="s">
        <v>265</v>
      </c>
      <c r="C148" s="10">
        <f t="shared" si="84"/>
        <v>147</v>
      </c>
      <c r="D148" s="19">
        <f>VLOOKUP($B148,参照図!$B:$C,2,FALSE)</f>
        <v>2</v>
      </c>
      <c r="E148" s="14" t="str">
        <f>IF(COUNTIF($B$2:$B148,$B148)&gt;1,"×","○")</f>
        <v>○</v>
      </c>
      <c r="G148" s="1" t="str">
        <f t="shared" si="89"/>
        <v>L0061</v>
      </c>
    </row>
    <row r="149" spans="1:7" x14ac:dyDescent="0.45">
      <c r="A149" s="48">
        <f t="shared" si="90"/>
        <v>148</v>
      </c>
      <c r="B149" s="5" t="s">
        <v>266</v>
      </c>
      <c r="C149" s="10">
        <f t="shared" si="84"/>
        <v>148</v>
      </c>
      <c r="D149" s="19">
        <f>VLOOKUP($B149,参照図!$B:$C,2,FALSE)</f>
        <v>0</v>
      </c>
      <c r="E149" s="14" t="str">
        <f>IF(COUNTIF($B$2:$B149,$B149)&gt;1,"×","○")</f>
        <v>○</v>
      </c>
      <c r="G149" s="1" t="str">
        <f t="shared" si="89"/>
        <v>L0061</v>
      </c>
    </row>
    <row r="150" spans="1:7" x14ac:dyDescent="0.45">
      <c r="A150" s="48">
        <f t="shared" si="90"/>
        <v>149</v>
      </c>
      <c r="B150" s="5" t="s">
        <v>267</v>
      </c>
      <c r="C150" s="10">
        <f t="shared" si="84"/>
        <v>149</v>
      </c>
      <c r="D150" s="19">
        <f>VLOOKUP($B150,参照図!$B:$C,2,FALSE)</f>
        <v>0</v>
      </c>
      <c r="E150" s="14" t="str">
        <f>IF(COUNTIF($B$2:$B150,$B150)&gt;1,"×","○")</f>
        <v>○</v>
      </c>
      <c r="G150" s="1" t="str">
        <f t="shared" si="89"/>
        <v>L0061</v>
      </c>
    </row>
    <row r="151" spans="1:7" x14ac:dyDescent="0.45">
      <c r="A151" s="48">
        <f t="shared" si="90"/>
        <v>150</v>
      </c>
      <c r="B151" s="5" t="s">
        <v>268</v>
      </c>
      <c r="C151" s="10">
        <f t="shared" si="84"/>
        <v>150</v>
      </c>
      <c r="D151" s="19">
        <f>VLOOKUP($B151,参照図!$B:$C,2,FALSE)</f>
        <v>1</v>
      </c>
      <c r="E151" s="14" t="str">
        <f>IF(COUNTIF($B$2:$B151,$B151)&gt;1,"×","○")</f>
        <v>○</v>
      </c>
      <c r="G151" s="1" t="str">
        <f t="shared" si="89"/>
        <v>L0061</v>
      </c>
    </row>
    <row r="152" spans="1:7" x14ac:dyDescent="0.45">
      <c r="A152" s="48">
        <f t="shared" si="90"/>
        <v>151</v>
      </c>
      <c r="B152" s="5" t="s">
        <v>269</v>
      </c>
      <c r="C152" s="10">
        <f t="shared" ref="C152:C215" si="91">A152</f>
        <v>151</v>
      </c>
      <c r="D152" s="19">
        <f>VLOOKUP($B152,参照図!$B:$C,2,FALSE)</f>
        <v>0</v>
      </c>
      <c r="E152" s="14" t="str">
        <f>IF(COUNTIF($B$2:$B152,$B152)&gt;1,"×","○")</f>
        <v>○</v>
      </c>
      <c r="G152" s="1" t="str">
        <f t="shared" si="89"/>
        <v>L0061</v>
      </c>
    </row>
    <row r="153" spans="1:7" x14ac:dyDescent="0.45">
      <c r="A153" s="48">
        <f t="shared" si="90"/>
        <v>152</v>
      </c>
      <c r="B153" s="5" t="s">
        <v>270</v>
      </c>
      <c r="C153" s="10">
        <f t="shared" si="91"/>
        <v>152</v>
      </c>
      <c r="D153" s="19">
        <f>VLOOKUP($B153,参照図!$B:$C,2,FALSE)</f>
        <v>1</v>
      </c>
      <c r="E153" s="14" t="str">
        <f>IF(COUNTIF($B$2:$B153,$B153)&gt;1,"×","○")</f>
        <v>○</v>
      </c>
      <c r="G153" s="1" t="str">
        <f t="shared" si="89"/>
        <v>L0056</v>
      </c>
    </row>
    <row r="154" spans="1:7" x14ac:dyDescent="0.45">
      <c r="A154" s="48">
        <f t="shared" si="90"/>
        <v>153</v>
      </c>
      <c r="B154" s="5" t="s">
        <v>271</v>
      </c>
      <c r="C154" s="10">
        <f t="shared" si="91"/>
        <v>153</v>
      </c>
      <c r="D154" s="19">
        <f>VLOOKUP($B154,参照図!$B:$C,2,FALSE)</f>
        <v>1</v>
      </c>
      <c r="E154" s="14" t="str">
        <f>IF(COUNTIF($B$2:$B154,$B154)&gt;1,"×","○")</f>
        <v>○</v>
      </c>
      <c r="G154" s="1" t="str">
        <f t="shared" si="89"/>
        <v>L0056</v>
      </c>
    </row>
    <row r="155" spans="1:7" x14ac:dyDescent="0.45">
      <c r="A155" s="48">
        <f t="shared" si="90"/>
        <v>154</v>
      </c>
      <c r="B155" s="5" t="s">
        <v>272</v>
      </c>
      <c r="C155" s="10">
        <f t="shared" si="91"/>
        <v>154</v>
      </c>
      <c r="D155" s="19">
        <f>VLOOKUP($B155,参照図!$B:$C,2,FALSE)</f>
        <v>1</v>
      </c>
      <c r="E155" s="14" t="str">
        <f>IF(COUNTIF($B$2:$B155,$B155)&gt;1,"×","○")</f>
        <v>○</v>
      </c>
      <c r="G155" s="1" t="str">
        <f t="shared" si="89"/>
        <v>L0056</v>
      </c>
    </row>
    <row r="156" spans="1:7" x14ac:dyDescent="0.45">
      <c r="A156" s="48">
        <f t="shared" si="90"/>
        <v>155</v>
      </c>
      <c r="B156" s="5" t="s">
        <v>273</v>
      </c>
      <c r="C156" s="10">
        <f t="shared" si="91"/>
        <v>155</v>
      </c>
      <c r="D156" s="19">
        <f>VLOOKUP($B156,参照図!$B:$C,2,FALSE)</f>
        <v>0</v>
      </c>
      <c r="E156" s="14" t="str">
        <f>IF(COUNTIF($B$2:$B156,$B156)&gt;1,"×","○")</f>
        <v>○</v>
      </c>
      <c r="G156" s="1" t="str">
        <f t="shared" si="89"/>
        <v>L0056</v>
      </c>
    </row>
    <row r="157" spans="1:7" x14ac:dyDescent="0.45">
      <c r="A157" s="48">
        <f t="shared" si="90"/>
        <v>156</v>
      </c>
      <c r="B157" s="5" t="s">
        <v>274</v>
      </c>
      <c r="C157" s="10">
        <f t="shared" si="91"/>
        <v>156</v>
      </c>
      <c r="D157" s="19">
        <f>VLOOKUP($B157,参照図!$B:$C,2,FALSE)</f>
        <v>1</v>
      </c>
      <c r="E157" s="14" t="str">
        <f>IF(COUNTIF($B$2:$B157,$B157)&gt;1,"×","○")</f>
        <v>○</v>
      </c>
      <c r="G157" s="1" t="str">
        <f t="shared" si="89"/>
        <v>L0062</v>
      </c>
    </row>
    <row r="158" spans="1:7" x14ac:dyDescent="0.45">
      <c r="A158" s="48">
        <f t="shared" si="90"/>
        <v>157</v>
      </c>
      <c r="B158" s="5" t="s">
        <v>275</v>
      </c>
      <c r="C158" s="10">
        <f t="shared" si="91"/>
        <v>157</v>
      </c>
      <c r="D158" s="19">
        <f>VLOOKUP($B158,参照図!$B:$C,2,FALSE)</f>
        <v>0</v>
      </c>
      <c r="E158" s="14" t="str">
        <f>IF(COUNTIF($B$2:$B158,$B158)&gt;1,"×","○")</f>
        <v>○</v>
      </c>
      <c r="G158" s="1" t="str">
        <f t="shared" si="89"/>
        <v>L0062</v>
      </c>
    </row>
    <row r="159" spans="1:7" x14ac:dyDescent="0.45">
      <c r="A159" s="48">
        <f t="shared" si="90"/>
        <v>158</v>
      </c>
      <c r="B159" s="5" t="s">
        <v>276</v>
      </c>
      <c r="C159" s="10">
        <f t="shared" si="91"/>
        <v>158</v>
      </c>
      <c r="D159" s="19">
        <f>VLOOKUP($B159,参照図!$B:$C,2,FALSE)</f>
        <v>1</v>
      </c>
      <c r="E159" s="14" t="str">
        <f>IF(COUNTIF($B$2:$B159,$B159)&gt;1,"×","○")</f>
        <v>○</v>
      </c>
      <c r="G159" s="1" t="str">
        <f t="shared" si="89"/>
        <v>L0062</v>
      </c>
    </row>
    <row r="160" spans="1:7" x14ac:dyDescent="0.45">
      <c r="A160" s="48">
        <f t="shared" si="90"/>
        <v>159</v>
      </c>
      <c r="B160" s="5" t="s">
        <v>277</v>
      </c>
      <c r="C160" s="10">
        <f t="shared" si="91"/>
        <v>159</v>
      </c>
      <c r="D160" s="19">
        <f>VLOOKUP($B160,参照図!$B:$C,2,FALSE)</f>
        <v>0</v>
      </c>
      <c r="E160" s="14" t="str">
        <f>IF(COUNTIF($B$2:$B160,$B160)&gt;1,"×","○")</f>
        <v>○</v>
      </c>
      <c r="G160" s="1" t="str">
        <f t="shared" si="89"/>
        <v>L0062</v>
      </c>
    </row>
    <row r="161" spans="1:7" x14ac:dyDescent="0.45">
      <c r="A161" s="48">
        <f t="shared" si="90"/>
        <v>160</v>
      </c>
      <c r="B161" s="5" t="s">
        <v>278</v>
      </c>
      <c r="C161" s="10">
        <f t="shared" si="91"/>
        <v>160</v>
      </c>
      <c r="D161" s="19">
        <f>VLOOKUP($B161,参照図!$B:$C,2,FALSE)</f>
        <v>2</v>
      </c>
      <c r="E161" s="14" t="str">
        <f>IF(COUNTIF($B$2:$B161,$B161)&gt;1,"×","○")</f>
        <v>○</v>
      </c>
      <c r="G161" s="1" t="str">
        <f t="shared" si="89"/>
        <v>L0062</v>
      </c>
    </row>
    <row r="162" spans="1:7" x14ac:dyDescent="0.45">
      <c r="A162" s="48">
        <f t="shared" si="90"/>
        <v>161</v>
      </c>
      <c r="B162" s="5" t="s">
        <v>279</v>
      </c>
      <c r="C162" s="10">
        <f t="shared" si="91"/>
        <v>161</v>
      </c>
      <c r="D162" s="19">
        <f>VLOOKUP($B162,参照図!$B:$C,2,FALSE)</f>
        <v>2</v>
      </c>
      <c r="E162" s="14" t="str">
        <f>IF(COUNTIF($B$2:$B162,$B162)&gt;1,"×","○")</f>
        <v>○</v>
      </c>
      <c r="G162" s="1" t="str">
        <f t="shared" si="89"/>
        <v>L0062</v>
      </c>
    </row>
    <row r="163" spans="1:7" x14ac:dyDescent="0.45">
      <c r="A163" s="48">
        <f t="shared" si="90"/>
        <v>162</v>
      </c>
      <c r="B163" s="5" t="s">
        <v>280</v>
      </c>
      <c r="C163" s="10">
        <f t="shared" si="91"/>
        <v>162</v>
      </c>
      <c r="D163" s="19">
        <f>VLOOKUP($B163,参照図!$B:$C,2,FALSE)</f>
        <v>0</v>
      </c>
      <c r="E163" s="14" t="str">
        <f>IF(COUNTIF($B$2:$B163,$B163)&gt;1,"×","○")</f>
        <v>○</v>
      </c>
      <c r="G163" s="1" t="str">
        <f t="shared" si="89"/>
        <v>L0062</v>
      </c>
    </row>
    <row r="164" spans="1:7" x14ac:dyDescent="0.45">
      <c r="A164" s="48">
        <f t="shared" si="90"/>
        <v>163</v>
      </c>
      <c r="B164" s="5" t="s">
        <v>281</v>
      </c>
      <c r="C164" s="10">
        <f t="shared" si="91"/>
        <v>163</v>
      </c>
      <c r="D164" s="19">
        <f>VLOOKUP($B164,参照図!$B:$C,2,FALSE)</f>
        <v>0</v>
      </c>
      <c r="E164" s="14" t="str">
        <f>IF(COUNTIF($B$2:$B164,$B164)&gt;1,"×","○")</f>
        <v>○</v>
      </c>
      <c r="G164" s="1" t="str">
        <f t="shared" si="89"/>
        <v>L0062</v>
      </c>
    </row>
    <row r="165" spans="1:7" x14ac:dyDescent="0.45">
      <c r="A165" s="48">
        <f t="shared" si="90"/>
        <v>164</v>
      </c>
      <c r="B165" s="5" t="s">
        <v>282</v>
      </c>
      <c r="C165" s="10">
        <f t="shared" si="91"/>
        <v>164</v>
      </c>
      <c r="D165" s="19">
        <f>VLOOKUP($B165,参照図!$B:$C,2,FALSE)</f>
        <v>1</v>
      </c>
      <c r="E165" s="14" t="str">
        <f>IF(COUNTIF($B$2:$B165,$B165)&gt;1,"×","○")</f>
        <v>○</v>
      </c>
      <c r="G165" s="1" t="str">
        <f t="shared" si="89"/>
        <v>L0062</v>
      </c>
    </row>
    <row r="166" spans="1:7" x14ac:dyDescent="0.45">
      <c r="A166" s="48">
        <f t="shared" si="90"/>
        <v>165</v>
      </c>
      <c r="B166" s="5" t="s">
        <v>283</v>
      </c>
      <c r="C166" s="10">
        <f t="shared" si="91"/>
        <v>165</v>
      </c>
      <c r="D166" s="19">
        <f>VLOOKUP($B166,参照図!$B:$C,2,FALSE)</f>
        <v>0</v>
      </c>
      <c r="E166" s="14" t="str">
        <f>IF(COUNTIF($B$2:$B166,$B166)&gt;1,"×","○")</f>
        <v>○</v>
      </c>
      <c r="G166" s="1" t="str">
        <f t="shared" si="89"/>
        <v>L0062</v>
      </c>
    </row>
    <row r="167" spans="1:7" x14ac:dyDescent="0.45">
      <c r="A167" s="48">
        <f t="shared" si="90"/>
        <v>166</v>
      </c>
      <c r="B167" s="5" t="s">
        <v>580</v>
      </c>
      <c r="C167" s="10">
        <f t="shared" si="91"/>
        <v>166</v>
      </c>
      <c r="D167" s="19">
        <f>VLOOKUP($B167,参照図!$B:$C,2,FALSE)</f>
        <v>0</v>
      </c>
      <c r="E167" s="14" t="str">
        <f>IF(COUNTIF($B$2:$B167,$B167)&gt;1,"×","○")</f>
        <v>○</v>
      </c>
      <c r="G167" s="1" t="str">
        <f t="shared" si="89"/>
        <v>L0128</v>
      </c>
    </row>
    <row r="168" spans="1:7" x14ac:dyDescent="0.45">
      <c r="A168" s="48">
        <f t="shared" si="90"/>
        <v>167</v>
      </c>
      <c r="B168" s="5" t="s">
        <v>581</v>
      </c>
      <c r="C168" s="10">
        <f t="shared" si="91"/>
        <v>167</v>
      </c>
      <c r="D168" s="19">
        <f>VLOOKUP($B168,参照図!$B:$C,2,FALSE)</f>
        <v>3</v>
      </c>
      <c r="E168" s="14" t="str">
        <f>IF(COUNTIF($B$2:$B168,$B168)&gt;1,"×","○")</f>
        <v>○</v>
      </c>
      <c r="G168" s="1" t="str">
        <f t="shared" ref="G168:G231" si="92">LEFT(B168,5)</f>
        <v>L0128</v>
      </c>
    </row>
    <row r="169" spans="1:7" x14ac:dyDescent="0.45">
      <c r="A169" s="48">
        <f t="shared" si="90"/>
        <v>168</v>
      </c>
      <c r="B169" s="5" t="s">
        <v>604</v>
      </c>
      <c r="C169" s="10">
        <f t="shared" si="91"/>
        <v>168</v>
      </c>
      <c r="D169" s="19">
        <f>VLOOKUP($B169,参照図!$B:$C,2,FALSE)</f>
        <v>1</v>
      </c>
      <c r="E169" s="14" t="str">
        <f>IF(COUNTIF($B$2:$B169,$B169)&gt;1,"×","○")</f>
        <v>○</v>
      </c>
      <c r="G169" s="1" t="str">
        <f t="shared" si="92"/>
        <v>L0128</v>
      </c>
    </row>
    <row r="170" spans="1:7" x14ac:dyDescent="0.45">
      <c r="A170" s="48">
        <f t="shared" si="90"/>
        <v>169</v>
      </c>
      <c r="B170" s="5" t="s">
        <v>605</v>
      </c>
      <c r="C170" s="10">
        <f t="shared" si="91"/>
        <v>169</v>
      </c>
      <c r="D170" s="19">
        <f>VLOOKUP($B170,参照図!$B:$C,2,FALSE)</f>
        <v>1</v>
      </c>
      <c r="E170" s="14" t="str">
        <f>IF(COUNTIF($B$2:$B170,$B170)&gt;1,"×","○")</f>
        <v>○</v>
      </c>
      <c r="G170" s="1" t="str">
        <f t="shared" si="92"/>
        <v>L0128</v>
      </c>
    </row>
    <row r="171" spans="1:7" x14ac:dyDescent="0.45">
      <c r="A171" s="48">
        <f t="shared" si="90"/>
        <v>170</v>
      </c>
      <c r="B171" s="5" t="s">
        <v>98</v>
      </c>
      <c r="C171" s="10">
        <f t="shared" si="91"/>
        <v>170</v>
      </c>
      <c r="D171" s="19">
        <f>VLOOKUP($B171,参照図!$B:$C,2,FALSE)</f>
        <v>1</v>
      </c>
      <c r="E171" s="14" t="str">
        <f>IF(COUNTIF($B$2:$B171,$B171)&gt;1,"×","○")</f>
        <v>○</v>
      </c>
      <c r="G171" s="1" t="str">
        <f t="shared" si="92"/>
        <v>L0067</v>
      </c>
    </row>
    <row r="172" spans="1:7" x14ac:dyDescent="0.45">
      <c r="A172" s="48">
        <f t="shared" si="90"/>
        <v>171</v>
      </c>
      <c r="B172" s="5" t="s">
        <v>99</v>
      </c>
      <c r="C172" s="10">
        <f t="shared" si="91"/>
        <v>171</v>
      </c>
      <c r="D172" s="19">
        <f>VLOOKUP($B172,参照図!$B:$C,2,FALSE)</f>
        <v>0</v>
      </c>
      <c r="E172" s="14" t="str">
        <f>IF(COUNTIF($B$2:$B172,$B172)&gt;1,"×","○")</f>
        <v>○</v>
      </c>
      <c r="G172" s="1" t="str">
        <f t="shared" si="92"/>
        <v>L0067</v>
      </c>
    </row>
    <row r="173" spans="1:7" x14ac:dyDescent="0.45">
      <c r="A173" s="48">
        <f t="shared" si="90"/>
        <v>172</v>
      </c>
      <c r="B173" s="5" t="s">
        <v>100</v>
      </c>
      <c r="C173" s="10">
        <f t="shared" si="91"/>
        <v>172</v>
      </c>
      <c r="D173" s="19">
        <f>VLOOKUP($B173,参照図!$B:$C,2,FALSE)</f>
        <v>4</v>
      </c>
      <c r="E173" s="14" t="str">
        <f>IF(COUNTIF($B$2:$B173,$B173)&gt;1,"×","○")</f>
        <v>○</v>
      </c>
      <c r="G173" s="1" t="str">
        <f t="shared" si="92"/>
        <v>L0072</v>
      </c>
    </row>
    <row r="174" spans="1:7" x14ac:dyDescent="0.45">
      <c r="A174" s="48">
        <f t="shared" si="90"/>
        <v>173</v>
      </c>
      <c r="B174" s="5" t="s">
        <v>101</v>
      </c>
      <c r="C174" s="10">
        <f t="shared" si="91"/>
        <v>173</v>
      </c>
      <c r="D174" s="19">
        <f>VLOOKUP($B174,参照図!$B:$C,2,FALSE)</f>
        <v>4</v>
      </c>
      <c r="E174" s="14" t="str">
        <f>IF(COUNTIF($B$2:$B174,$B174)&gt;1,"×","○")</f>
        <v>○</v>
      </c>
      <c r="G174" s="1" t="str">
        <f t="shared" si="92"/>
        <v>L0072</v>
      </c>
    </row>
    <row r="175" spans="1:7" x14ac:dyDescent="0.45">
      <c r="A175" s="48">
        <f t="shared" si="90"/>
        <v>174</v>
      </c>
      <c r="B175" s="5" t="s">
        <v>102</v>
      </c>
      <c r="C175" s="10">
        <f t="shared" si="91"/>
        <v>174</v>
      </c>
      <c r="D175" s="19">
        <f>VLOOKUP($B175,参照図!$B:$C,2,FALSE)</f>
        <v>1</v>
      </c>
      <c r="E175" s="14" t="str">
        <f>IF(COUNTIF($B$2:$B175,$B175)&gt;1,"×","○")</f>
        <v>○</v>
      </c>
      <c r="G175" s="1" t="str">
        <f t="shared" si="92"/>
        <v>L0072</v>
      </c>
    </row>
    <row r="176" spans="1:7" x14ac:dyDescent="0.45">
      <c r="A176" s="48">
        <f t="shared" si="90"/>
        <v>175</v>
      </c>
      <c r="B176" s="5" t="s">
        <v>103</v>
      </c>
      <c r="C176" s="10">
        <f t="shared" si="91"/>
        <v>175</v>
      </c>
      <c r="D176" s="19">
        <f>VLOOKUP($B176,参照図!$B:$C,2,FALSE)</f>
        <v>3</v>
      </c>
      <c r="E176" s="14" t="str">
        <f>IF(COUNTIF($B$2:$B176,$B176)&gt;1,"×","○")</f>
        <v>○</v>
      </c>
      <c r="G176" s="1" t="str">
        <f t="shared" si="92"/>
        <v>L0072</v>
      </c>
    </row>
    <row r="177" spans="1:7" x14ac:dyDescent="0.45">
      <c r="A177" s="48">
        <f t="shared" si="90"/>
        <v>176</v>
      </c>
      <c r="B177" s="5" t="s">
        <v>104</v>
      </c>
      <c r="C177" s="10">
        <f t="shared" si="91"/>
        <v>176</v>
      </c>
      <c r="D177" s="19">
        <f>VLOOKUP($B177,参照図!$B:$C,2,FALSE)</f>
        <v>3</v>
      </c>
      <c r="E177" s="14" t="str">
        <f>IF(COUNTIF($B$2:$B177,$B177)&gt;1,"×","○")</f>
        <v>○</v>
      </c>
      <c r="G177" s="1" t="str">
        <f t="shared" si="92"/>
        <v>L0072</v>
      </c>
    </row>
    <row r="178" spans="1:7" x14ac:dyDescent="0.45">
      <c r="A178" s="48">
        <f t="shared" si="90"/>
        <v>177</v>
      </c>
      <c r="B178" s="5" t="s">
        <v>105</v>
      </c>
      <c r="C178" s="10">
        <f t="shared" si="91"/>
        <v>177</v>
      </c>
      <c r="D178" s="19">
        <f>VLOOKUP($B178,参照図!$B:$C,2,FALSE)</f>
        <v>1</v>
      </c>
      <c r="E178" s="14" t="str">
        <f>IF(COUNTIF($B$2:$B178,$B178)&gt;1,"×","○")</f>
        <v>○</v>
      </c>
      <c r="G178" s="1" t="str">
        <f t="shared" si="92"/>
        <v>L0072</v>
      </c>
    </row>
    <row r="179" spans="1:7" x14ac:dyDescent="0.45">
      <c r="A179" s="48">
        <f t="shared" si="90"/>
        <v>178</v>
      </c>
      <c r="B179" s="5" t="s">
        <v>106</v>
      </c>
      <c r="C179" s="10">
        <f t="shared" si="91"/>
        <v>178</v>
      </c>
      <c r="D179" s="19">
        <f>VLOOKUP($B179,参照図!$B:$C,2,FALSE)</f>
        <v>1</v>
      </c>
      <c r="E179" s="14" t="str">
        <f>IF(COUNTIF($B$2:$B179,$B179)&gt;1,"×","○")</f>
        <v>○</v>
      </c>
      <c r="G179" s="1" t="str">
        <f t="shared" si="92"/>
        <v>L0072</v>
      </c>
    </row>
    <row r="180" spans="1:7" x14ac:dyDescent="0.45">
      <c r="A180" s="48">
        <f t="shared" si="90"/>
        <v>179</v>
      </c>
      <c r="B180" s="5" t="s">
        <v>107</v>
      </c>
      <c r="C180" s="10">
        <f t="shared" si="91"/>
        <v>179</v>
      </c>
      <c r="D180" s="19">
        <f>VLOOKUP($B180,参照図!$B:$C,2,FALSE)</f>
        <v>1</v>
      </c>
      <c r="E180" s="14" t="str">
        <f>IF(COUNTIF($B$2:$B180,$B180)&gt;1,"×","○")</f>
        <v>○</v>
      </c>
      <c r="G180" s="1" t="str">
        <f t="shared" si="92"/>
        <v>L0072</v>
      </c>
    </row>
    <row r="181" spans="1:7" x14ac:dyDescent="0.45">
      <c r="A181" s="48">
        <f t="shared" si="90"/>
        <v>180</v>
      </c>
      <c r="B181" s="5" t="s">
        <v>108</v>
      </c>
      <c r="C181" s="10">
        <f t="shared" si="91"/>
        <v>180</v>
      </c>
      <c r="D181" s="19">
        <f>VLOOKUP($B181,参照図!$B:$C,2,FALSE)</f>
        <v>1</v>
      </c>
      <c r="E181" s="14" t="str">
        <f>IF(COUNTIF($B$2:$B181,$B181)&gt;1,"×","○")</f>
        <v>○</v>
      </c>
      <c r="G181" s="1" t="str">
        <f t="shared" si="92"/>
        <v>L0072</v>
      </c>
    </row>
    <row r="182" spans="1:7" x14ac:dyDescent="0.45">
      <c r="A182" s="48">
        <f t="shared" si="90"/>
        <v>181</v>
      </c>
      <c r="B182" s="5" t="s">
        <v>109</v>
      </c>
      <c r="C182" s="10">
        <f t="shared" si="91"/>
        <v>181</v>
      </c>
      <c r="D182" s="19">
        <f>VLOOKUP($B182,参照図!$B:$C,2,FALSE)</f>
        <v>1</v>
      </c>
      <c r="E182" s="14" t="str">
        <f>IF(COUNTIF($B$2:$B182,$B182)&gt;1,"×","○")</f>
        <v>○</v>
      </c>
      <c r="G182" s="1" t="str">
        <f t="shared" si="92"/>
        <v>L0072</v>
      </c>
    </row>
    <row r="183" spans="1:7" x14ac:dyDescent="0.45">
      <c r="A183" s="48">
        <f t="shared" si="90"/>
        <v>182</v>
      </c>
      <c r="B183" s="5" t="s">
        <v>110</v>
      </c>
      <c r="C183" s="10">
        <f t="shared" si="91"/>
        <v>182</v>
      </c>
      <c r="D183" s="19">
        <f>VLOOKUP($B183,参照図!$B:$C,2,FALSE)</f>
        <v>1</v>
      </c>
      <c r="E183" s="14" t="str">
        <f>IF(COUNTIF($B$2:$B183,$B183)&gt;1,"×","○")</f>
        <v>○</v>
      </c>
      <c r="G183" s="1" t="str">
        <f t="shared" si="92"/>
        <v>L0072</v>
      </c>
    </row>
    <row r="184" spans="1:7" x14ac:dyDescent="0.45">
      <c r="A184" s="48">
        <f t="shared" si="90"/>
        <v>183</v>
      </c>
      <c r="B184" s="5" t="s">
        <v>111</v>
      </c>
      <c r="C184" s="10">
        <f t="shared" si="91"/>
        <v>183</v>
      </c>
      <c r="D184" s="19">
        <f>VLOOKUP($B184,参照図!$B:$C,2,FALSE)</f>
        <v>1</v>
      </c>
      <c r="E184" s="14" t="str">
        <f>IF(COUNTIF($B$2:$B184,$B184)&gt;1,"×","○")</f>
        <v>○</v>
      </c>
      <c r="G184" s="1" t="str">
        <f t="shared" si="92"/>
        <v>L0072</v>
      </c>
    </row>
    <row r="185" spans="1:7" x14ac:dyDescent="0.45">
      <c r="A185" s="48">
        <f t="shared" si="90"/>
        <v>184</v>
      </c>
      <c r="B185" s="5" t="s">
        <v>112</v>
      </c>
      <c r="C185" s="10">
        <f t="shared" si="91"/>
        <v>184</v>
      </c>
      <c r="D185" s="19">
        <f>VLOOKUP($B185,参照図!$B:$C,2,FALSE)</f>
        <v>0</v>
      </c>
      <c r="E185" s="14" t="str">
        <f>IF(COUNTIF($B$2:$B185,$B185)&gt;1,"×","○")</f>
        <v>○</v>
      </c>
      <c r="G185" s="1" t="str">
        <f t="shared" si="92"/>
        <v>L0072</v>
      </c>
    </row>
    <row r="186" spans="1:7" x14ac:dyDescent="0.45">
      <c r="A186" s="48">
        <f t="shared" si="90"/>
        <v>185</v>
      </c>
      <c r="B186" s="5" t="s">
        <v>113</v>
      </c>
      <c r="C186" s="10">
        <f t="shared" si="91"/>
        <v>185</v>
      </c>
      <c r="D186" s="19">
        <f>VLOOKUP($B186,参照図!$B:$C,2,FALSE)</f>
        <v>0</v>
      </c>
      <c r="E186" s="14" t="str">
        <f>IF(COUNTIF($B$2:$B186,$B186)&gt;1,"×","○")</f>
        <v>○</v>
      </c>
      <c r="G186" s="1" t="str">
        <f t="shared" si="92"/>
        <v>L0072</v>
      </c>
    </row>
    <row r="187" spans="1:7" x14ac:dyDescent="0.45">
      <c r="A187" s="48">
        <f t="shared" si="90"/>
        <v>186</v>
      </c>
      <c r="B187" s="5" t="s">
        <v>114</v>
      </c>
      <c r="C187" s="10">
        <f t="shared" si="91"/>
        <v>186</v>
      </c>
      <c r="D187" s="19">
        <f>VLOOKUP($B187,参照図!$B:$C,2,FALSE)</f>
        <v>0</v>
      </c>
      <c r="E187" s="14" t="str">
        <f>IF(COUNTIF($B$2:$B187,$B187)&gt;1,"×","○")</f>
        <v>○</v>
      </c>
      <c r="G187" s="1" t="str">
        <f t="shared" si="92"/>
        <v>L0072</v>
      </c>
    </row>
    <row r="188" spans="1:7" x14ac:dyDescent="0.45">
      <c r="A188" s="48">
        <f t="shared" si="90"/>
        <v>187</v>
      </c>
      <c r="B188" s="5" t="s">
        <v>115</v>
      </c>
      <c r="C188" s="10">
        <f t="shared" si="91"/>
        <v>187</v>
      </c>
      <c r="D188" s="19">
        <f>VLOOKUP($B188,参照図!$B:$C,2,FALSE)</f>
        <v>0</v>
      </c>
      <c r="E188" s="14" t="str">
        <f>IF(COUNTIF($B$2:$B188,$B188)&gt;1,"×","○")</f>
        <v>○</v>
      </c>
      <c r="G188" s="1" t="str">
        <f t="shared" si="92"/>
        <v>L0072</v>
      </c>
    </row>
    <row r="189" spans="1:7" x14ac:dyDescent="0.45">
      <c r="A189" s="48">
        <f t="shared" si="90"/>
        <v>188</v>
      </c>
      <c r="B189" s="5" t="s">
        <v>125</v>
      </c>
      <c r="C189" s="10">
        <f t="shared" si="91"/>
        <v>188</v>
      </c>
      <c r="D189" s="19">
        <f>VLOOKUP($B189,参照図!$B:$C,2,FALSE)</f>
        <v>4</v>
      </c>
      <c r="E189" s="14" t="str">
        <f>IF(COUNTIF($B$2:$B189,$B189)&gt;1,"×","○")</f>
        <v>○</v>
      </c>
      <c r="G189" s="1" t="str">
        <f t="shared" si="92"/>
        <v>L0073</v>
      </c>
    </row>
    <row r="190" spans="1:7" x14ac:dyDescent="0.45">
      <c r="A190" s="48">
        <f t="shared" si="90"/>
        <v>189</v>
      </c>
      <c r="B190" s="5" t="s">
        <v>126</v>
      </c>
      <c r="C190" s="10">
        <f t="shared" si="91"/>
        <v>189</v>
      </c>
      <c r="D190" s="19">
        <f>VLOOKUP($B190,参照図!$B:$C,2,FALSE)</f>
        <v>4</v>
      </c>
      <c r="E190" s="14" t="str">
        <f>IF(COUNTIF($B$2:$B190,$B190)&gt;1,"×","○")</f>
        <v>○</v>
      </c>
      <c r="G190" s="1" t="str">
        <f t="shared" si="92"/>
        <v>L0073</v>
      </c>
    </row>
    <row r="191" spans="1:7" x14ac:dyDescent="0.45">
      <c r="A191" s="48">
        <f t="shared" si="90"/>
        <v>190</v>
      </c>
      <c r="B191" s="5" t="s">
        <v>127</v>
      </c>
      <c r="C191" s="10">
        <f t="shared" si="91"/>
        <v>190</v>
      </c>
      <c r="D191" s="19">
        <f>VLOOKUP($B191,参照図!$B:$C,2,FALSE)</f>
        <v>1</v>
      </c>
      <c r="E191" s="14" t="str">
        <f>IF(COUNTIF($B$2:$B191,$B191)&gt;1,"×","○")</f>
        <v>○</v>
      </c>
      <c r="G191" s="1" t="str">
        <f t="shared" si="92"/>
        <v>L0073</v>
      </c>
    </row>
    <row r="192" spans="1:7" x14ac:dyDescent="0.45">
      <c r="A192" s="48">
        <f t="shared" si="90"/>
        <v>191</v>
      </c>
      <c r="B192" s="5" t="s">
        <v>128</v>
      </c>
      <c r="C192" s="10">
        <f t="shared" si="91"/>
        <v>191</v>
      </c>
      <c r="D192" s="19">
        <f>VLOOKUP($B192,参照図!$B:$C,2,FALSE)</f>
        <v>3</v>
      </c>
      <c r="E192" s="14" t="str">
        <f>IF(COUNTIF($B$2:$B192,$B192)&gt;1,"×","○")</f>
        <v>○</v>
      </c>
      <c r="G192" s="1" t="str">
        <f t="shared" si="92"/>
        <v>L0073</v>
      </c>
    </row>
    <row r="193" spans="1:7" x14ac:dyDescent="0.45">
      <c r="A193" s="48">
        <f t="shared" si="90"/>
        <v>192</v>
      </c>
      <c r="B193" s="5" t="s">
        <v>129</v>
      </c>
      <c r="C193" s="10">
        <f t="shared" si="91"/>
        <v>192</v>
      </c>
      <c r="D193" s="19">
        <f>VLOOKUP($B193,参照図!$B:$C,2,FALSE)</f>
        <v>3</v>
      </c>
      <c r="E193" s="14" t="str">
        <f>IF(COUNTIF($B$2:$B193,$B193)&gt;1,"×","○")</f>
        <v>○</v>
      </c>
      <c r="G193" s="1" t="str">
        <f t="shared" si="92"/>
        <v>L0073</v>
      </c>
    </row>
    <row r="194" spans="1:7" x14ac:dyDescent="0.45">
      <c r="A194" s="48">
        <f t="shared" si="90"/>
        <v>193</v>
      </c>
      <c r="B194" s="5" t="s">
        <v>130</v>
      </c>
      <c r="C194" s="10">
        <f t="shared" si="91"/>
        <v>193</v>
      </c>
      <c r="D194" s="19">
        <f>VLOOKUP($B194,参照図!$B:$C,2,FALSE)</f>
        <v>1</v>
      </c>
      <c r="E194" s="14" t="str">
        <f>IF(COUNTIF($B$2:$B194,$B194)&gt;1,"×","○")</f>
        <v>○</v>
      </c>
      <c r="G194" s="1" t="str">
        <f t="shared" si="92"/>
        <v>L0073</v>
      </c>
    </row>
    <row r="195" spans="1:7" x14ac:dyDescent="0.45">
      <c r="A195" s="48">
        <f t="shared" si="90"/>
        <v>194</v>
      </c>
      <c r="B195" s="5" t="s">
        <v>131</v>
      </c>
      <c r="C195" s="10">
        <f t="shared" si="91"/>
        <v>194</v>
      </c>
      <c r="D195" s="19">
        <f>VLOOKUP($B195,参照図!$B:$C,2,FALSE)</f>
        <v>1</v>
      </c>
      <c r="E195" s="14" t="str">
        <f>IF(COUNTIF($B$2:$B195,$B195)&gt;1,"×","○")</f>
        <v>○</v>
      </c>
      <c r="G195" s="1" t="str">
        <f t="shared" si="92"/>
        <v>L0073</v>
      </c>
    </row>
    <row r="196" spans="1:7" x14ac:dyDescent="0.45">
      <c r="A196" s="48">
        <f t="shared" si="90"/>
        <v>195</v>
      </c>
      <c r="B196" s="5" t="s">
        <v>132</v>
      </c>
      <c r="C196" s="10">
        <f t="shared" si="91"/>
        <v>195</v>
      </c>
      <c r="D196" s="19">
        <f>VLOOKUP($B196,参照図!$B:$C,2,FALSE)</f>
        <v>1</v>
      </c>
      <c r="E196" s="14" t="str">
        <f>IF(COUNTIF($B$2:$B196,$B196)&gt;1,"×","○")</f>
        <v>○</v>
      </c>
      <c r="G196" s="1" t="str">
        <f t="shared" si="92"/>
        <v>L0073</v>
      </c>
    </row>
    <row r="197" spans="1:7" x14ac:dyDescent="0.45">
      <c r="A197" s="48">
        <f t="shared" si="90"/>
        <v>196</v>
      </c>
      <c r="B197" s="5" t="s">
        <v>133</v>
      </c>
      <c r="C197" s="10">
        <f t="shared" si="91"/>
        <v>196</v>
      </c>
      <c r="D197" s="19">
        <f>VLOOKUP($B197,参照図!$B:$C,2,FALSE)</f>
        <v>1</v>
      </c>
      <c r="E197" s="14" t="str">
        <f>IF(COUNTIF($B$2:$B197,$B197)&gt;1,"×","○")</f>
        <v>○</v>
      </c>
      <c r="G197" s="1" t="str">
        <f t="shared" si="92"/>
        <v>L0073</v>
      </c>
    </row>
    <row r="198" spans="1:7" x14ac:dyDescent="0.45">
      <c r="A198" s="48">
        <f t="shared" si="90"/>
        <v>197</v>
      </c>
      <c r="B198" s="5" t="s">
        <v>134</v>
      </c>
      <c r="C198" s="10">
        <f t="shared" si="91"/>
        <v>197</v>
      </c>
      <c r="D198" s="19">
        <f>VLOOKUP($B198,参照図!$B:$C,2,FALSE)</f>
        <v>1</v>
      </c>
      <c r="E198" s="14" t="str">
        <f>IF(COUNTIF($B$2:$B198,$B198)&gt;1,"×","○")</f>
        <v>○</v>
      </c>
      <c r="G198" s="1" t="str">
        <f t="shared" si="92"/>
        <v>L0073</v>
      </c>
    </row>
    <row r="199" spans="1:7" x14ac:dyDescent="0.45">
      <c r="A199" s="48">
        <f t="shared" si="90"/>
        <v>198</v>
      </c>
      <c r="B199" s="5" t="s">
        <v>135</v>
      </c>
      <c r="C199" s="10">
        <f t="shared" si="91"/>
        <v>198</v>
      </c>
      <c r="D199" s="19">
        <f>VLOOKUP($B199,参照図!$B:$C,2,FALSE)</f>
        <v>1</v>
      </c>
      <c r="E199" s="14" t="str">
        <f>IF(COUNTIF($B$2:$B199,$B199)&gt;1,"×","○")</f>
        <v>○</v>
      </c>
      <c r="G199" s="1" t="str">
        <f t="shared" si="92"/>
        <v>L0073</v>
      </c>
    </row>
    <row r="200" spans="1:7" x14ac:dyDescent="0.45">
      <c r="A200" s="48">
        <f t="shared" si="90"/>
        <v>199</v>
      </c>
      <c r="B200" s="5" t="s">
        <v>136</v>
      </c>
      <c r="C200" s="10">
        <f t="shared" si="91"/>
        <v>199</v>
      </c>
      <c r="D200" s="19">
        <f>VLOOKUP($B200,参照図!$B:$C,2,FALSE)</f>
        <v>1</v>
      </c>
      <c r="E200" s="14" t="str">
        <f>IF(COUNTIF($B$2:$B200,$B200)&gt;1,"×","○")</f>
        <v>○</v>
      </c>
      <c r="G200" s="1" t="str">
        <f t="shared" si="92"/>
        <v>L0073</v>
      </c>
    </row>
    <row r="201" spans="1:7" x14ac:dyDescent="0.45">
      <c r="A201" s="48">
        <f t="shared" si="90"/>
        <v>200</v>
      </c>
      <c r="B201" s="5" t="s">
        <v>137</v>
      </c>
      <c r="C201" s="10">
        <f t="shared" si="91"/>
        <v>200</v>
      </c>
      <c r="D201" s="19">
        <f>VLOOKUP($B201,参照図!$B:$C,2,FALSE)</f>
        <v>0</v>
      </c>
      <c r="E201" s="14" t="str">
        <f>IF(COUNTIF($B$2:$B201,$B201)&gt;1,"×","○")</f>
        <v>○</v>
      </c>
      <c r="G201" s="1" t="str">
        <f t="shared" si="92"/>
        <v>L0073</v>
      </c>
    </row>
    <row r="202" spans="1:7" x14ac:dyDescent="0.45">
      <c r="A202" s="48">
        <f t="shared" ref="A202:A267" si="93">ROW()-1</f>
        <v>201</v>
      </c>
      <c r="B202" s="5" t="s">
        <v>138</v>
      </c>
      <c r="C202" s="10">
        <f t="shared" si="91"/>
        <v>201</v>
      </c>
      <c r="D202" s="19">
        <f>VLOOKUP($B202,参照図!$B:$C,2,FALSE)</f>
        <v>0</v>
      </c>
      <c r="E202" s="14" t="str">
        <f>IF(COUNTIF($B$2:$B202,$B202)&gt;1,"×","○")</f>
        <v>○</v>
      </c>
      <c r="G202" s="1" t="str">
        <f t="shared" si="92"/>
        <v>L0073</v>
      </c>
    </row>
    <row r="203" spans="1:7" x14ac:dyDescent="0.45">
      <c r="A203" s="48">
        <f t="shared" si="93"/>
        <v>202</v>
      </c>
      <c r="B203" s="5" t="s">
        <v>139</v>
      </c>
      <c r="C203" s="10">
        <f t="shared" si="91"/>
        <v>202</v>
      </c>
      <c r="D203" s="19">
        <f>VLOOKUP($B203,参照図!$B:$C,2,FALSE)</f>
        <v>0</v>
      </c>
      <c r="E203" s="14" t="str">
        <f>IF(COUNTIF($B$2:$B203,$B203)&gt;1,"×","○")</f>
        <v>○</v>
      </c>
      <c r="G203" s="1" t="str">
        <f t="shared" si="92"/>
        <v>L0073</v>
      </c>
    </row>
    <row r="204" spans="1:7" x14ac:dyDescent="0.45">
      <c r="A204" s="48">
        <f t="shared" si="93"/>
        <v>203</v>
      </c>
      <c r="B204" s="5" t="s">
        <v>140</v>
      </c>
      <c r="C204" s="10">
        <f t="shared" si="91"/>
        <v>203</v>
      </c>
      <c r="D204" s="19">
        <f>VLOOKUP($B204,参照図!$B:$C,2,FALSE)</f>
        <v>0</v>
      </c>
      <c r="E204" s="14" t="str">
        <f>IF(COUNTIF($B$2:$B204,$B204)&gt;1,"×","○")</f>
        <v>○</v>
      </c>
      <c r="G204" s="1" t="str">
        <f t="shared" si="92"/>
        <v>L0073</v>
      </c>
    </row>
    <row r="205" spans="1:7" x14ac:dyDescent="0.45">
      <c r="A205" s="48">
        <f t="shared" si="93"/>
        <v>204</v>
      </c>
      <c r="B205" s="5" t="s">
        <v>294</v>
      </c>
      <c r="C205" s="10">
        <f t="shared" si="91"/>
        <v>204</v>
      </c>
      <c r="D205" s="19">
        <f>VLOOKUP($B205,参照図!$B:$C,2,FALSE)</f>
        <v>1</v>
      </c>
      <c r="E205" s="14" t="str">
        <f>IF(COUNTIF($B$2:$B205,$B205)&gt;1,"×","○")</f>
        <v>○</v>
      </c>
      <c r="G205" s="1" t="str">
        <f t="shared" si="92"/>
        <v>L0070</v>
      </c>
    </row>
    <row r="206" spans="1:7" x14ac:dyDescent="0.45">
      <c r="A206" s="48">
        <f t="shared" si="93"/>
        <v>205</v>
      </c>
      <c r="B206" s="5" t="s">
        <v>295</v>
      </c>
      <c r="C206" s="10">
        <f t="shared" si="91"/>
        <v>205</v>
      </c>
      <c r="D206" s="19">
        <f>VLOOKUP($B206,参照図!$B:$C,2,FALSE)</f>
        <v>2</v>
      </c>
      <c r="E206" s="14" t="str">
        <f>IF(COUNTIF($B$2:$B206,$B206)&gt;1,"×","○")</f>
        <v>○</v>
      </c>
      <c r="G206" s="1" t="str">
        <f t="shared" si="92"/>
        <v>L0070</v>
      </c>
    </row>
    <row r="207" spans="1:7" x14ac:dyDescent="0.45">
      <c r="A207" s="48">
        <f t="shared" si="93"/>
        <v>206</v>
      </c>
      <c r="B207" s="5" t="s">
        <v>296</v>
      </c>
      <c r="C207" s="10">
        <f t="shared" si="91"/>
        <v>206</v>
      </c>
      <c r="D207" s="19">
        <f>VLOOKUP($B207,参照図!$B:$C,2,FALSE)</f>
        <v>1</v>
      </c>
      <c r="E207" s="14" t="str">
        <f>IF(COUNTIF($B$2:$B207,$B207)&gt;1,"×","○")</f>
        <v>○</v>
      </c>
      <c r="G207" s="1" t="str">
        <f t="shared" si="92"/>
        <v>L0070</v>
      </c>
    </row>
    <row r="208" spans="1:7" x14ac:dyDescent="0.45">
      <c r="A208" s="48">
        <f t="shared" si="93"/>
        <v>207</v>
      </c>
      <c r="B208" s="5" t="s">
        <v>297</v>
      </c>
      <c r="C208" s="10">
        <f t="shared" si="91"/>
        <v>207</v>
      </c>
      <c r="D208" s="19">
        <f>VLOOKUP($B208,参照図!$B:$C,2,FALSE)</f>
        <v>1</v>
      </c>
      <c r="E208" s="14" t="str">
        <f>IF(COUNTIF($B$2:$B208,$B208)&gt;1,"×","○")</f>
        <v>○</v>
      </c>
      <c r="G208" s="1" t="str">
        <f t="shared" si="92"/>
        <v>L0070</v>
      </c>
    </row>
    <row r="209" spans="1:7" x14ac:dyDescent="0.45">
      <c r="A209" s="48">
        <f t="shared" si="93"/>
        <v>208</v>
      </c>
      <c r="B209" s="5" t="s">
        <v>298</v>
      </c>
      <c r="C209" s="10">
        <f t="shared" si="91"/>
        <v>208</v>
      </c>
      <c r="D209" s="19">
        <f>VLOOKUP($B209,参照図!$B:$C,2,FALSE)</f>
        <v>1</v>
      </c>
      <c r="E209" s="14" t="str">
        <f>IF(COUNTIF($B$2:$B209,$B209)&gt;1,"×","○")</f>
        <v>○</v>
      </c>
      <c r="G209" s="1" t="str">
        <f t="shared" si="92"/>
        <v>L0070</v>
      </c>
    </row>
    <row r="210" spans="1:7" x14ac:dyDescent="0.45">
      <c r="A210" s="48">
        <f t="shared" si="93"/>
        <v>209</v>
      </c>
      <c r="B210" s="5" t="s">
        <v>299</v>
      </c>
      <c r="C210" s="10">
        <f t="shared" si="91"/>
        <v>209</v>
      </c>
      <c r="D210" s="19">
        <f>VLOOKUP($B210,参照図!$B:$C,2,FALSE)</f>
        <v>1</v>
      </c>
      <c r="E210" s="14" t="str">
        <f>IF(COUNTIF($B$2:$B210,$B210)&gt;1,"×","○")</f>
        <v>○</v>
      </c>
      <c r="G210" s="1" t="str">
        <f t="shared" si="92"/>
        <v>L0070</v>
      </c>
    </row>
    <row r="211" spans="1:7" x14ac:dyDescent="0.45">
      <c r="A211" s="48">
        <f t="shared" si="93"/>
        <v>210</v>
      </c>
      <c r="B211" s="5" t="s">
        <v>300</v>
      </c>
      <c r="C211" s="10">
        <f t="shared" si="91"/>
        <v>210</v>
      </c>
      <c r="D211" s="19">
        <f>VLOOKUP($B211,参照図!$B:$C,2,FALSE)</f>
        <v>0</v>
      </c>
      <c r="E211" s="14" t="str">
        <f>IF(COUNTIF($B$2:$B211,$B211)&gt;1,"×","○")</f>
        <v>○</v>
      </c>
      <c r="G211" s="1" t="str">
        <f t="shared" si="92"/>
        <v>L0070</v>
      </c>
    </row>
    <row r="212" spans="1:7" x14ac:dyDescent="0.45">
      <c r="A212" s="48">
        <f t="shared" si="93"/>
        <v>211</v>
      </c>
      <c r="B212" s="5" t="s">
        <v>301</v>
      </c>
      <c r="C212" s="10">
        <f t="shared" si="91"/>
        <v>211</v>
      </c>
      <c r="D212" s="19">
        <f>VLOOKUP($B212,参照図!$B:$C,2,FALSE)</f>
        <v>0</v>
      </c>
      <c r="E212" s="14" t="str">
        <f>IF(COUNTIF($B$2:$B212,$B212)&gt;1,"×","○")</f>
        <v>○</v>
      </c>
      <c r="G212" s="1" t="str">
        <f t="shared" si="92"/>
        <v>L0070</v>
      </c>
    </row>
    <row r="213" spans="1:7" x14ac:dyDescent="0.45">
      <c r="A213" s="48">
        <f t="shared" si="93"/>
        <v>212</v>
      </c>
      <c r="B213" s="5" t="s">
        <v>157</v>
      </c>
      <c r="C213" s="10">
        <f t="shared" si="91"/>
        <v>212</v>
      </c>
      <c r="D213" s="19">
        <f>VLOOKUP($B213,参照図!$B:$C,2,FALSE)</f>
        <v>1</v>
      </c>
      <c r="E213" s="14" t="str">
        <f>IF(COUNTIF($B$2:$B213,$B213)&gt;1,"×","○")</f>
        <v>○</v>
      </c>
      <c r="G213" s="1" t="str">
        <f t="shared" si="92"/>
        <v>L0082</v>
      </c>
    </row>
    <row r="214" spans="1:7" x14ac:dyDescent="0.45">
      <c r="A214" s="48">
        <f t="shared" si="93"/>
        <v>213</v>
      </c>
      <c r="B214" s="5" t="s">
        <v>158</v>
      </c>
      <c r="C214" s="10">
        <f t="shared" si="91"/>
        <v>213</v>
      </c>
      <c r="D214" s="19">
        <f>VLOOKUP($B214,参照図!$B:$C,2,FALSE)</f>
        <v>1</v>
      </c>
      <c r="E214" s="14" t="str">
        <f>IF(COUNTIF($B$2:$B214,$B214)&gt;1,"×","○")</f>
        <v>○</v>
      </c>
      <c r="G214" s="1" t="str">
        <f t="shared" si="92"/>
        <v>L0082</v>
      </c>
    </row>
    <row r="215" spans="1:7" x14ac:dyDescent="0.45">
      <c r="A215" s="48">
        <f t="shared" si="93"/>
        <v>214</v>
      </c>
      <c r="B215" s="5" t="s">
        <v>159</v>
      </c>
      <c r="C215" s="10">
        <f t="shared" si="91"/>
        <v>214</v>
      </c>
      <c r="D215" s="19">
        <f>VLOOKUP($B215,参照図!$B:$C,2,FALSE)</f>
        <v>1</v>
      </c>
      <c r="E215" s="14" t="str">
        <f>IF(COUNTIF($B$2:$B215,$B215)&gt;1,"×","○")</f>
        <v>○</v>
      </c>
      <c r="G215" s="1" t="str">
        <f t="shared" si="92"/>
        <v>L0082</v>
      </c>
    </row>
    <row r="216" spans="1:7" x14ac:dyDescent="0.45">
      <c r="A216" s="48">
        <f t="shared" si="93"/>
        <v>215</v>
      </c>
      <c r="B216" s="5" t="s">
        <v>160</v>
      </c>
      <c r="C216" s="10">
        <f t="shared" ref="C216:C279" si="94">A216</f>
        <v>215</v>
      </c>
      <c r="D216" s="19">
        <f>VLOOKUP($B216,参照図!$B:$C,2,FALSE)</f>
        <v>0</v>
      </c>
      <c r="E216" s="14" t="str">
        <f>IF(COUNTIF($B$2:$B216,$B216)&gt;1,"×","○")</f>
        <v>○</v>
      </c>
      <c r="G216" s="1" t="str">
        <f t="shared" si="92"/>
        <v>L0082</v>
      </c>
    </row>
    <row r="217" spans="1:7" x14ac:dyDescent="0.45">
      <c r="A217" s="48">
        <f t="shared" si="93"/>
        <v>216</v>
      </c>
      <c r="B217" s="5" t="s">
        <v>166</v>
      </c>
      <c r="C217" s="10">
        <f t="shared" si="94"/>
        <v>216</v>
      </c>
      <c r="D217" s="19">
        <f>VLOOKUP($B217,参照図!$B:$C,2,FALSE)</f>
        <v>2</v>
      </c>
      <c r="E217" s="14" t="str">
        <f>IF(COUNTIF($B$2:$B217,$B217)&gt;1,"×","○")</f>
        <v>○</v>
      </c>
      <c r="G217" s="1" t="str">
        <f t="shared" si="92"/>
        <v>L0083</v>
      </c>
    </row>
    <row r="218" spans="1:7" x14ac:dyDescent="0.45">
      <c r="A218" s="48">
        <f t="shared" si="93"/>
        <v>217</v>
      </c>
      <c r="B218" s="5" t="s">
        <v>167</v>
      </c>
      <c r="C218" s="10">
        <f t="shared" si="94"/>
        <v>217</v>
      </c>
      <c r="D218" s="19">
        <f>VLOOKUP($B218,参照図!$B:$C,2,FALSE)</f>
        <v>2</v>
      </c>
      <c r="E218" s="14" t="str">
        <f>IF(COUNTIF($B$2:$B218,$B218)&gt;1,"×","○")</f>
        <v>○</v>
      </c>
      <c r="G218" s="1" t="str">
        <f t="shared" si="92"/>
        <v>L0083</v>
      </c>
    </row>
    <row r="219" spans="1:7" x14ac:dyDescent="0.45">
      <c r="A219" s="48">
        <f t="shared" si="93"/>
        <v>218</v>
      </c>
      <c r="B219" s="5" t="s">
        <v>168</v>
      </c>
      <c r="C219" s="10">
        <f t="shared" si="94"/>
        <v>218</v>
      </c>
      <c r="D219" s="19">
        <f>VLOOKUP($B219,参照図!$B:$C,2,FALSE)</f>
        <v>1</v>
      </c>
      <c r="E219" s="14" t="str">
        <f>IF(COUNTIF($B$2:$B219,$B219)&gt;1,"×","○")</f>
        <v>○</v>
      </c>
      <c r="G219" s="1" t="str">
        <f t="shared" si="92"/>
        <v>L0083</v>
      </c>
    </row>
    <row r="220" spans="1:7" x14ac:dyDescent="0.45">
      <c r="A220" s="48">
        <f t="shared" si="93"/>
        <v>219</v>
      </c>
      <c r="B220" s="5" t="s">
        <v>169</v>
      </c>
      <c r="C220" s="10">
        <f t="shared" si="94"/>
        <v>219</v>
      </c>
      <c r="D220" s="19">
        <f>VLOOKUP($B220,参照図!$B:$C,2,FALSE)</f>
        <v>0</v>
      </c>
      <c r="E220" s="14" t="str">
        <f>IF(COUNTIF($B$2:$B220,$B220)&gt;1,"×","○")</f>
        <v>○</v>
      </c>
      <c r="G220" s="1" t="str">
        <f t="shared" si="92"/>
        <v>L0083</v>
      </c>
    </row>
    <row r="221" spans="1:7" x14ac:dyDescent="0.45">
      <c r="A221" s="48">
        <f t="shared" si="93"/>
        <v>220</v>
      </c>
      <c r="B221" s="5" t="s">
        <v>174</v>
      </c>
      <c r="C221" s="10">
        <f t="shared" si="94"/>
        <v>220</v>
      </c>
      <c r="D221" s="19">
        <f>VLOOKUP($B221,参照図!$B:$C,2,FALSE)</f>
        <v>5</v>
      </c>
      <c r="E221" s="14" t="str">
        <f>IF(COUNTIF($B$2:$B221,$B221)&gt;1,"×","○")</f>
        <v>○</v>
      </c>
      <c r="G221" s="1" t="str">
        <f t="shared" si="92"/>
        <v>L0069</v>
      </c>
    </row>
    <row r="222" spans="1:7" x14ac:dyDescent="0.45">
      <c r="A222" s="48">
        <f t="shared" si="93"/>
        <v>221</v>
      </c>
      <c r="B222" s="5" t="s">
        <v>175</v>
      </c>
      <c r="C222" s="10">
        <f t="shared" si="94"/>
        <v>221</v>
      </c>
      <c r="D222" s="19">
        <f>VLOOKUP($B222,参照図!$B:$C,2,FALSE)</f>
        <v>4</v>
      </c>
      <c r="E222" s="14" t="str">
        <f>IF(COUNTIF($B$2:$B222,$B222)&gt;1,"×","○")</f>
        <v>○</v>
      </c>
      <c r="G222" s="1" t="str">
        <f t="shared" si="92"/>
        <v>L0069</v>
      </c>
    </row>
    <row r="223" spans="1:7" x14ac:dyDescent="0.45">
      <c r="A223" s="48">
        <f t="shared" si="93"/>
        <v>222</v>
      </c>
      <c r="B223" s="5" t="s">
        <v>176</v>
      </c>
      <c r="C223" s="10">
        <f t="shared" si="94"/>
        <v>222</v>
      </c>
      <c r="D223" s="19">
        <f>VLOOKUP($B223,参照図!$B:$C,2,FALSE)</f>
        <v>1</v>
      </c>
      <c r="E223" s="14" t="str">
        <f>IF(COUNTIF($B$2:$B223,$B223)&gt;1,"×","○")</f>
        <v>○</v>
      </c>
      <c r="G223" s="1" t="str">
        <f t="shared" si="92"/>
        <v>L0069</v>
      </c>
    </row>
    <row r="224" spans="1:7" x14ac:dyDescent="0.45">
      <c r="A224" s="48">
        <f t="shared" si="93"/>
        <v>223</v>
      </c>
      <c r="B224" s="5" t="s">
        <v>177</v>
      </c>
      <c r="C224" s="10">
        <f t="shared" si="94"/>
        <v>223</v>
      </c>
      <c r="D224" s="19">
        <f>VLOOKUP($B224,参照図!$B:$C,2,FALSE)</f>
        <v>3</v>
      </c>
      <c r="E224" s="14" t="str">
        <f>IF(COUNTIF($B$2:$B224,$B224)&gt;1,"×","○")</f>
        <v>○</v>
      </c>
      <c r="G224" s="1" t="str">
        <f t="shared" si="92"/>
        <v>L0069</v>
      </c>
    </row>
    <row r="225" spans="1:7" x14ac:dyDescent="0.45">
      <c r="A225" s="48">
        <f t="shared" si="93"/>
        <v>224</v>
      </c>
      <c r="B225" s="5" t="s">
        <v>178</v>
      </c>
      <c r="C225" s="10">
        <f t="shared" si="94"/>
        <v>224</v>
      </c>
      <c r="D225" s="19">
        <f>VLOOKUP($B225,参照図!$B:$C,2,FALSE)</f>
        <v>3</v>
      </c>
      <c r="E225" s="14" t="str">
        <f>IF(COUNTIF($B$2:$B225,$B225)&gt;1,"×","○")</f>
        <v>○</v>
      </c>
      <c r="G225" s="1" t="str">
        <f t="shared" si="92"/>
        <v>L0069</v>
      </c>
    </row>
    <row r="226" spans="1:7" x14ac:dyDescent="0.45">
      <c r="A226" s="48">
        <f t="shared" si="93"/>
        <v>225</v>
      </c>
      <c r="B226" s="5" t="s">
        <v>179</v>
      </c>
      <c r="C226" s="10">
        <f t="shared" si="94"/>
        <v>225</v>
      </c>
      <c r="D226" s="19">
        <f>VLOOKUP($B226,参照図!$B:$C,2,FALSE)</f>
        <v>1</v>
      </c>
      <c r="E226" s="14" t="str">
        <f>IF(COUNTIF($B$2:$B226,$B226)&gt;1,"×","○")</f>
        <v>○</v>
      </c>
      <c r="G226" s="1" t="str">
        <f t="shared" si="92"/>
        <v>L0069</v>
      </c>
    </row>
    <row r="227" spans="1:7" x14ac:dyDescent="0.45">
      <c r="A227" s="48">
        <f t="shared" si="93"/>
        <v>226</v>
      </c>
      <c r="B227" s="5" t="s">
        <v>180</v>
      </c>
      <c r="C227" s="10">
        <f t="shared" si="94"/>
        <v>226</v>
      </c>
      <c r="D227" s="19">
        <f>VLOOKUP($B227,参照図!$B:$C,2,FALSE)</f>
        <v>1</v>
      </c>
      <c r="E227" s="14" t="str">
        <f>IF(COUNTIF($B$2:$B227,$B227)&gt;1,"×","○")</f>
        <v>○</v>
      </c>
      <c r="G227" s="1" t="str">
        <f t="shared" si="92"/>
        <v>L0069</v>
      </c>
    </row>
    <row r="228" spans="1:7" x14ac:dyDescent="0.45">
      <c r="A228" s="48">
        <f t="shared" si="93"/>
        <v>227</v>
      </c>
      <c r="B228" s="5" t="s">
        <v>181</v>
      </c>
      <c r="C228" s="10">
        <f t="shared" si="94"/>
        <v>227</v>
      </c>
      <c r="D228" s="19">
        <f>VLOOKUP($B228,参照図!$B:$C,2,FALSE)</f>
        <v>1</v>
      </c>
      <c r="E228" s="14" t="str">
        <f>IF(COUNTIF($B$2:$B228,$B228)&gt;1,"×","○")</f>
        <v>○</v>
      </c>
      <c r="G228" s="1" t="str">
        <f t="shared" si="92"/>
        <v>L0069</v>
      </c>
    </row>
    <row r="229" spans="1:7" x14ac:dyDescent="0.45">
      <c r="A229" s="48">
        <f t="shared" si="93"/>
        <v>228</v>
      </c>
      <c r="B229" s="5" t="s">
        <v>182</v>
      </c>
      <c r="C229" s="10">
        <f t="shared" si="94"/>
        <v>228</v>
      </c>
      <c r="D229" s="19">
        <f>VLOOKUP($B229,参照図!$B:$C,2,FALSE)</f>
        <v>1</v>
      </c>
      <c r="E229" s="14" t="str">
        <f>IF(COUNTIF($B$2:$B229,$B229)&gt;1,"×","○")</f>
        <v>○</v>
      </c>
      <c r="G229" s="1" t="str">
        <f t="shared" si="92"/>
        <v>L0069</v>
      </c>
    </row>
    <row r="230" spans="1:7" x14ac:dyDescent="0.45">
      <c r="A230" s="48">
        <f t="shared" si="93"/>
        <v>229</v>
      </c>
      <c r="B230" s="5" t="s">
        <v>183</v>
      </c>
      <c r="C230" s="10">
        <f t="shared" si="94"/>
        <v>229</v>
      </c>
      <c r="D230" s="19">
        <f>VLOOKUP($B230,参照図!$B:$C,2,FALSE)</f>
        <v>1</v>
      </c>
      <c r="E230" s="14" t="str">
        <f>IF(COUNTIF($B$2:$B230,$B230)&gt;1,"×","○")</f>
        <v>○</v>
      </c>
      <c r="G230" s="1" t="str">
        <f t="shared" si="92"/>
        <v>L0069</v>
      </c>
    </row>
    <row r="231" spans="1:7" x14ac:dyDescent="0.45">
      <c r="A231" s="48">
        <f t="shared" si="93"/>
        <v>230</v>
      </c>
      <c r="B231" s="5" t="s">
        <v>184</v>
      </c>
      <c r="C231" s="10">
        <f t="shared" si="94"/>
        <v>230</v>
      </c>
      <c r="D231" s="19">
        <f>VLOOKUP($B231,参照図!$B:$C,2,FALSE)</f>
        <v>1</v>
      </c>
      <c r="E231" s="14" t="str">
        <f>IF(COUNTIF($B$2:$B231,$B231)&gt;1,"×","○")</f>
        <v>○</v>
      </c>
      <c r="G231" s="1" t="str">
        <f t="shared" si="92"/>
        <v>L0069</v>
      </c>
    </row>
    <row r="232" spans="1:7" x14ac:dyDescent="0.45">
      <c r="A232" s="48">
        <f t="shared" si="93"/>
        <v>231</v>
      </c>
      <c r="B232" s="5" t="s">
        <v>185</v>
      </c>
      <c r="C232" s="10">
        <f t="shared" si="94"/>
        <v>231</v>
      </c>
      <c r="D232" s="19">
        <f>VLOOKUP($B232,参照図!$B:$C,2,FALSE)</f>
        <v>1</v>
      </c>
      <c r="E232" s="14" t="str">
        <f>IF(COUNTIF($B$2:$B232,$B232)&gt;1,"×","○")</f>
        <v>○</v>
      </c>
      <c r="G232" s="1" t="str">
        <f t="shared" ref="G232" si="95">LEFT(B232,5)</f>
        <v>L0069</v>
      </c>
    </row>
    <row r="233" spans="1:7" x14ac:dyDescent="0.45">
      <c r="A233" s="48">
        <f t="shared" si="93"/>
        <v>232</v>
      </c>
      <c r="B233" s="5" t="s">
        <v>186</v>
      </c>
      <c r="C233" s="10">
        <f t="shared" si="94"/>
        <v>232</v>
      </c>
      <c r="D233" s="19">
        <f>VLOOKUP($B233,参照図!$B:$C,2,FALSE)</f>
        <v>0</v>
      </c>
      <c r="E233" s="14" t="str">
        <f>IF(COUNTIF($B$2:$B233,$B233)&gt;1,"×","○")</f>
        <v>○</v>
      </c>
      <c r="G233" s="1" t="str">
        <f t="shared" ref="G233:G296" si="96">LEFT(B233,5)</f>
        <v>L0069</v>
      </c>
    </row>
    <row r="234" spans="1:7" x14ac:dyDescent="0.45">
      <c r="A234" s="48">
        <f t="shared" si="93"/>
        <v>233</v>
      </c>
      <c r="B234" s="5" t="s">
        <v>187</v>
      </c>
      <c r="C234" s="10">
        <f t="shared" si="94"/>
        <v>233</v>
      </c>
      <c r="D234" s="19">
        <f>VLOOKUP($B234,参照図!$B:$C,2,FALSE)</f>
        <v>0</v>
      </c>
      <c r="E234" s="14" t="str">
        <f>IF(COUNTIF($B$2:$B234,$B234)&gt;1,"×","○")</f>
        <v>○</v>
      </c>
      <c r="G234" s="1" t="str">
        <f t="shared" si="96"/>
        <v>L0069</v>
      </c>
    </row>
    <row r="235" spans="1:7" x14ac:dyDescent="0.45">
      <c r="A235" s="48">
        <f t="shared" si="93"/>
        <v>234</v>
      </c>
      <c r="B235" s="5" t="s">
        <v>189</v>
      </c>
      <c r="C235" s="10">
        <f t="shared" si="94"/>
        <v>234</v>
      </c>
      <c r="D235" s="19">
        <f>VLOOKUP($B235,参照図!$B:$C,2,FALSE)</f>
        <v>0</v>
      </c>
      <c r="E235" s="14" t="str">
        <f>IF(COUNTIF($B$2:$B235,$B235)&gt;1,"×","○")</f>
        <v>○</v>
      </c>
      <c r="G235" s="1" t="str">
        <f t="shared" si="96"/>
        <v>L0069</v>
      </c>
    </row>
    <row r="236" spans="1:7" x14ac:dyDescent="0.45">
      <c r="A236" s="48">
        <f t="shared" si="93"/>
        <v>235</v>
      </c>
      <c r="B236" s="5" t="s">
        <v>188</v>
      </c>
      <c r="C236" s="10">
        <f t="shared" si="94"/>
        <v>235</v>
      </c>
      <c r="D236" s="19">
        <f>VLOOKUP($B236,参照図!$B:$C,2,FALSE)</f>
        <v>0</v>
      </c>
      <c r="E236" s="14" t="str">
        <f>IF(COUNTIF($B$2:$B236,$B236)&gt;1,"×","○")</f>
        <v>○</v>
      </c>
      <c r="G236" s="1" t="str">
        <f t="shared" si="96"/>
        <v>L0069</v>
      </c>
    </row>
    <row r="237" spans="1:7" x14ac:dyDescent="0.45">
      <c r="A237" s="48">
        <f t="shared" si="93"/>
        <v>236</v>
      </c>
      <c r="B237" s="5" t="s">
        <v>193</v>
      </c>
      <c r="C237" s="10">
        <f t="shared" si="94"/>
        <v>236</v>
      </c>
      <c r="D237" s="19">
        <f>VLOOKUP($B237,参照図!$B:$C,2,FALSE)</f>
        <v>1</v>
      </c>
      <c r="E237" s="14" t="str">
        <f>IF(COUNTIF($B$2:$B237,$B237)&gt;1,"×","○")</f>
        <v>○</v>
      </c>
      <c r="G237" s="1" t="str">
        <f t="shared" si="96"/>
        <v>L0068</v>
      </c>
    </row>
    <row r="238" spans="1:7" x14ac:dyDescent="0.45">
      <c r="A238" s="48">
        <f t="shared" si="93"/>
        <v>237</v>
      </c>
      <c r="B238" s="5" t="s">
        <v>194</v>
      </c>
      <c r="C238" s="10">
        <f t="shared" si="94"/>
        <v>237</v>
      </c>
      <c r="D238" s="19">
        <f>VLOOKUP($B238,参照図!$B:$C,2,FALSE)</f>
        <v>1</v>
      </c>
      <c r="E238" s="14" t="str">
        <f>IF(COUNTIF($B$2:$B238,$B238)&gt;1,"×","○")</f>
        <v>○</v>
      </c>
      <c r="G238" s="1" t="str">
        <f t="shared" si="96"/>
        <v>L0068</v>
      </c>
    </row>
    <row r="239" spans="1:7" x14ac:dyDescent="0.45">
      <c r="A239" s="48">
        <f t="shared" si="93"/>
        <v>238</v>
      </c>
      <c r="B239" s="5" t="s">
        <v>195</v>
      </c>
      <c r="C239" s="10">
        <f t="shared" si="94"/>
        <v>238</v>
      </c>
      <c r="D239" s="19">
        <f>VLOOKUP($B239,参照図!$B:$C,2,FALSE)</f>
        <v>1</v>
      </c>
      <c r="E239" s="14" t="str">
        <f>IF(COUNTIF($B$2:$B239,$B239)&gt;1,"×","○")</f>
        <v>○</v>
      </c>
      <c r="G239" s="1" t="str">
        <f t="shared" si="96"/>
        <v>L0068</v>
      </c>
    </row>
    <row r="240" spans="1:7" x14ac:dyDescent="0.45">
      <c r="A240" s="48">
        <f t="shared" si="93"/>
        <v>239</v>
      </c>
      <c r="B240" s="5" t="s">
        <v>196</v>
      </c>
      <c r="C240" s="10">
        <f t="shared" si="94"/>
        <v>239</v>
      </c>
      <c r="D240" s="19">
        <f>VLOOKUP($B240,参照図!$B:$C,2,FALSE)</f>
        <v>0</v>
      </c>
      <c r="E240" s="14" t="str">
        <f>IF(COUNTIF($B$2:$B240,$B240)&gt;1,"×","○")</f>
        <v>○</v>
      </c>
      <c r="G240" s="1" t="str">
        <f t="shared" si="96"/>
        <v>L0068</v>
      </c>
    </row>
    <row r="241" spans="1:7" x14ac:dyDescent="0.45">
      <c r="A241" s="48">
        <f t="shared" si="93"/>
        <v>240</v>
      </c>
      <c r="B241" s="5" t="s">
        <v>197</v>
      </c>
      <c r="C241" s="10">
        <f t="shared" si="94"/>
        <v>240</v>
      </c>
      <c r="D241" s="19">
        <f>VLOOKUP($B241,参照図!$B:$C,2,FALSE)</f>
        <v>4</v>
      </c>
      <c r="E241" s="14" t="str">
        <f>IF(COUNTIF($B$2:$B241,$B241)&gt;1,"×","○")</f>
        <v>○</v>
      </c>
      <c r="G241" s="1" t="str">
        <f t="shared" si="96"/>
        <v>L0053</v>
      </c>
    </row>
    <row r="242" spans="1:7" x14ac:dyDescent="0.45">
      <c r="A242" s="48">
        <f t="shared" si="93"/>
        <v>241</v>
      </c>
      <c r="B242" s="5" t="s">
        <v>198</v>
      </c>
      <c r="C242" s="10">
        <f t="shared" si="94"/>
        <v>241</v>
      </c>
      <c r="D242" s="19">
        <f>VLOOKUP($B242,参照図!$B:$C,2,FALSE)</f>
        <v>3</v>
      </c>
      <c r="E242" s="14" t="str">
        <f>IF(COUNTIF($B$2:$B242,$B242)&gt;1,"×","○")</f>
        <v>○</v>
      </c>
      <c r="G242" s="1" t="str">
        <f t="shared" si="96"/>
        <v>L0053</v>
      </c>
    </row>
    <row r="243" spans="1:7" x14ac:dyDescent="0.45">
      <c r="A243" s="48">
        <f t="shared" si="93"/>
        <v>242</v>
      </c>
      <c r="B243" s="5" t="s">
        <v>199</v>
      </c>
      <c r="C243" s="10">
        <f t="shared" si="94"/>
        <v>242</v>
      </c>
      <c r="D243" s="19">
        <f>VLOOKUP($B243,参照図!$B:$C,2,FALSE)</f>
        <v>2</v>
      </c>
      <c r="E243" s="14" t="str">
        <f>IF(COUNTIF($B$2:$B243,$B243)&gt;1,"×","○")</f>
        <v>○</v>
      </c>
      <c r="G243" s="1" t="str">
        <f t="shared" si="96"/>
        <v>L0053</v>
      </c>
    </row>
    <row r="244" spans="1:7" x14ac:dyDescent="0.45">
      <c r="A244" s="48">
        <f t="shared" si="93"/>
        <v>243</v>
      </c>
      <c r="B244" s="5" t="s">
        <v>200</v>
      </c>
      <c r="C244" s="10">
        <f t="shared" si="94"/>
        <v>243</v>
      </c>
      <c r="D244" s="19">
        <f>VLOOKUP($B244,参照図!$B:$C,2,FALSE)</f>
        <v>2</v>
      </c>
      <c r="E244" s="14" t="str">
        <f>IF(COUNTIF($B$2:$B244,$B244)&gt;1,"×","○")</f>
        <v>○</v>
      </c>
      <c r="G244" s="1" t="str">
        <f t="shared" si="96"/>
        <v>L0053</v>
      </c>
    </row>
    <row r="245" spans="1:7" x14ac:dyDescent="0.45">
      <c r="A245" s="48">
        <f t="shared" si="93"/>
        <v>244</v>
      </c>
      <c r="B245" s="5" t="s">
        <v>201</v>
      </c>
      <c r="C245" s="10">
        <f t="shared" si="94"/>
        <v>244</v>
      </c>
      <c r="D245" s="19">
        <f>VLOOKUP($B245,参照図!$B:$C,2,FALSE)</f>
        <v>1</v>
      </c>
      <c r="E245" s="14" t="str">
        <f>IF(COUNTIF($B$2:$B245,$B245)&gt;1,"×","○")</f>
        <v>○</v>
      </c>
      <c r="G245" s="1" t="str">
        <f t="shared" si="96"/>
        <v>L0053</v>
      </c>
    </row>
    <row r="246" spans="1:7" x14ac:dyDescent="0.45">
      <c r="A246" s="48">
        <f t="shared" si="93"/>
        <v>245</v>
      </c>
      <c r="B246" s="5" t="s">
        <v>202</v>
      </c>
      <c r="C246" s="10">
        <f t="shared" si="94"/>
        <v>245</v>
      </c>
      <c r="D246" s="19">
        <f>VLOOKUP($B246,参照図!$B:$C,2,FALSE)</f>
        <v>2</v>
      </c>
      <c r="E246" s="14" t="str">
        <f>IF(COUNTIF($B$2:$B246,$B246)&gt;1,"×","○")</f>
        <v>○</v>
      </c>
      <c r="G246" s="1" t="str">
        <f t="shared" si="96"/>
        <v>L0053</v>
      </c>
    </row>
    <row r="247" spans="1:7" x14ac:dyDescent="0.45">
      <c r="A247" s="48">
        <f t="shared" si="93"/>
        <v>246</v>
      </c>
      <c r="B247" s="5" t="s">
        <v>203</v>
      </c>
      <c r="C247" s="10">
        <f t="shared" si="94"/>
        <v>246</v>
      </c>
      <c r="D247" s="19">
        <f>VLOOKUP($B247,参照図!$B:$C,2,FALSE)</f>
        <v>2</v>
      </c>
      <c r="E247" s="14" t="str">
        <f>IF(COUNTIF($B$2:$B247,$B247)&gt;1,"×","○")</f>
        <v>○</v>
      </c>
      <c r="G247" s="1" t="str">
        <f t="shared" si="96"/>
        <v>L0053</v>
      </c>
    </row>
    <row r="248" spans="1:7" x14ac:dyDescent="0.45">
      <c r="A248" s="48">
        <f t="shared" si="93"/>
        <v>247</v>
      </c>
      <c r="B248" s="5" t="s">
        <v>204</v>
      </c>
      <c r="C248" s="10">
        <f t="shared" si="94"/>
        <v>247</v>
      </c>
      <c r="D248" s="19">
        <f>VLOOKUP($B248,参照図!$B:$C,2,FALSE)</f>
        <v>0</v>
      </c>
      <c r="E248" s="14" t="str">
        <f>IF(COUNTIF($B$2:$B248,$B248)&gt;1,"×","○")</f>
        <v>○</v>
      </c>
      <c r="G248" s="1" t="str">
        <f t="shared" si="96"/>
        <v>L0053</v>
      </c>
    </row>
    <row r="249" spans="1:7" x14ac:dyDescent="0.45">
      <c r="A249" s="48">
        <f t="shared" si="93"/>
        <v>248</v>
      </c>
      <c r="B249" s="5" t="s">
        <v>205</v>
      </c>
      <c r="C249" s="10">
        <f t="shared" si="94"/>
        <v>248</v>
      </c>
      <c r="D249" s="19">
        <f>VLOOKUP($B249,参照図!$B:$C,2,FALSE)</f>
        <v>0</v>
      </c>
      <c r="E249" s="14" t="str">
        <f>IF(COUNTIF($B$2:$B249,$B249)&gt;1,"×","○")</f>
        <v>○</v>
      </c>
      <c r="G249" s="1" t="str">
        <f t="shared" si="96"/>
        <v>L0053</v>
      </c>
    </row>
    <row r="250" spans="1:7" x14ac:dyDescent="0.45">
      <c r="A250" s="48">
        <f t="shared" si="93"/>
        <v>249</v>
      </c>
      <c r="B250" s="5" t="s">
        <v>206</v>
      </c>
      <c r="C250" s="10">
        <f t="shared" si="94"/>
        <v>249</v>
      </c>
      <c r="D250" s="19">
        <f>VLOOKUP($B250,参照図!$B:$C,2,FALSE)</f>
        <v>1</v>
      </c>
      <c r="E250" s="14" t="str">
        <f>IF(COUNTIF($B$2:$B250,$B250)&gt;1,"×","○")</f>
        <v>○</v>
      </c>
      <c r="G250" s="1" t="str">
        <f t="shared" si="96"/>
        <v>L0053</v>
      </c>
    </row>
    <row r="251" spans="1:7" x14ac:dyDescent="0.45">
      <c r="A251" s="48">
        <f t="shared" si="93"/>
        <v>250</v>
      </c>
      <c r="B251" s="5" t="s">
        <v>207</v>
      </c>
      <c r="C251" s="10">
        <f t="shared" si="94"/>
        <v>250</v>
      </c>
      <c r="D251" s="19">
        <f>VLOOKUP($B251,参照図!$B:$C,2,FALSE)</f>
        <v>1</v>
      </c>
      <c r="E251" s="14" t="str">
        <f>IF(COUNTIF($B$2:$B251,$B251)&gt;1,"×","○")</f>
        <v>○</v>
      </c>
      <c r="G251" s="1" t="str">
        <f t="shared" si="96"/>
        <v>L0053</v>
      </c>
    </row>
    <row r="252" spans="1:7" x14ac:dyDescent="0.45">
      <c r="A252" s="48">
        <f t="shared" si="93"/>
        <v>251</v>
      </c>
      <c r="B252" s="5" t="s">
        <v>208</v>
      </c>
      <c r="C252" s="10">
        <f t="shared" si="94"/>
        <v>251</v>
      </c>
      <c r="D252" s="19">
        <f>VLOOKUP($B252,参照図!$B:$C,2,FALSE)</f>
        <v>0</v>
      </c>
      <c r="E252" s="14" t="str">
        <f>IF(COUNTIF($B$2:$B252,$B252)&gt;1,"×","○")</f>
        <v>○</v>
      </c>
      <c r="G252" s="1" t="str">
        <f t="shared" si="96"/>
        <v>L0053</v>
      </c>
    </row>
    <row r="253" spans="1:7" x14ac:dyDescent="0.45">
      <c r="A253" s="48">
        <f t="shared" si="93"/>
        <v>252</v>
      </c>
      <c r="B253" s="5" t="s">
        <v>70</v>
      </c>
      <c r="C253" s="10">
        <f t="shared" si="94"/>
        <v>252</v>
      </c>
      <c r="D253" s="19">
        <f>VLOOKUP($B253,参照図!$B:$C,2,FALSE)</f>
        <v>1</v>
      </c>
      <c r="E253" s="14" t="str">
        <f>IF(COUNTIF($B$2:$B253,$B253)&gt;1,"×","○")</f>
        <v>○</v>
      </c>
      <c r="G253" s="1" t="str">
        <f t="shared" si="96"/>
        <v>L0060</v>
      </c>
    </row>
    <row r="254" spans="1:7" x14ac:dyDescent="0.45">
      <c r="A254" s="48">
        <f t="shared" si="93"/>
        <v>253</v>
      </c>
      <c r="B254" s="5" t="s">
        <v>71</v>
      </c>
      <c r="C254" s="10">
        <f t="shared" si="94"/>
        <v>253</v>
      </c>
      <c r="D254" s="19">
        <f>VLOOKUP($B254,参照図!$B:$C,2,FALSE)</f>
        <v>0</v>
      </c>
      <c r="E254" s="14" t="str">
        <f>IF(COUNTIF($B$2:$B254,$B254)&gt;1,"×","○")</f>
        <v>○</v>
      </c>
      <c r="G254" s="1" t="str">
        <f t="shared" si="96"/>
        <v>L0060</v>
      </c>
    </row>
    <row r="255" spans="1:7" x14ac:dyDescent="0.45">
      <c r="A255" s="48">
        <f t="shared" si="93"/>
        <v>254</v>
      </c>
      <c r="B255" s="5" t="s">
        <v>214</v>
      </c>
      <c r="C255" s="10">
        <f t="shared" si="94"/>
        <v>254</v>
      </c>
      <c r="D255" s="19">
        <f>VLOOKUP($B255,参照図!$B:$C,2,FALSE)</f>
        <v>2</v>
      </c>
      <c r="E255" s="14" t="str">
        <f>IF(COUNTIF($B$2:$B255,$B255)&gt;1,"×","○")</f>
        <v>○</v>
      </c>
      <c r="G255" s="1" t="str">
        <f t="shared" si="96"/>
        <v>L0051</v>
      </c>
    </row>
    <row r="256" spans="1:7" x14ac:dyDescent="0.45">
      <c r="A256" s="48">
        <f t="shared" si="93"/>
        <v>255</v>
      </c>
      <c r="B256" s="5" t="s">
        <v>215</v>
      </c>
      <c r="C256" s="10">
        <f t="shared" si="94"/>
        <v>255</v>
      </c>
      <c r="D256" s="19">
        <f>VLOOKUP($B256,参照図!$B:$C,2,FALSE)</f>
        <v>2</v>
      </c>
      <c r="E256" s="14" t="str">
        <f>IF(COUNTIF($B$2:$B256,$B256)&gt;1,"×","○")</f>
        <v>○</v>
      </c>
      <c r="G256" s="1" t="str">
        <f t="shared" si="96"/>
        <v>L0051</v>
      </c>
    </row>
    <row r="257" spans="1:7" x14ac:dyDescent="0.45">
      <c r="A257" s="48">
        <f t="shared" si="93"/>
        <v>256</v>
      </c>
      <c r="B257" s="5" t="s">
        <v>216</v>
      </c>
      <c r="C257" s="10">
        <f t="shared" si="94"/>
        <v>256</v>
      </c>
      <c r="D257" s="19">
        <f>VLOOKUP($B257,参照図!$B:$C,2,FALSE)</f>
        <v>1</v>
      </c>
      <c r="E257" s="14" t="str">
        <f>IF(COUNTIF($B$2:$B257,$B257)&gt;1,"×","○")</f>
        <v>○</v>
      </c>
      <c r="G257" s="1" t="str">
        <f t="shared" si="96"/>
        <v>L0051</v>
      </c>
    </row>
    <row r="258" spans="1:7" x14ac:dyDescent="0.45">
      <c r="A258" s="48">
        <f t="shared" si="93"/>
        <v>257</v>
      </c>
      <c r="B258" s="5" t="s">
        <v>217</v>
      </c>
      <c r="C258" s="10">
        <f t="shared" si="94"/>
        <v>257</v>
      </c>
      <c r="D258" s="19">
        <f>VLOOKUP($B258,参照図!$B:$C,2,FALSE)</f>
        <v>0</v>
      </c>
      <c r="E258" s="14" t="str">
        <f>IF(COUNTIF($B$2:$B258,$B258)&gt;1,"×","○")</f>
        <v>○</v>
      </c>
      <c r="G258" s="1" t="str">
        <f t="shared" si="96"/>
        <v>L0051</v>
      </c>
    </row>
    <row r="259" spans="1:7" x14ac:dyDescent="0.45">
      <c r="A259" s="48">
        <f t="shared" si="93"/>
        <v>258</v>
      </c>
      <c r="B259" s="5" t="s">
        <v>578</v>
      </c>
      <c r="C259" s="10">
        <f t="shared" si="94"/>
        <v>258</v>
      </c>
      <c r="D259" s="19">
        <f>VLOOKUP($B259,参照図!$B:$C,2,FALSE)</f>
        <v>1</v>
      </c>
      <c r="E259" s="14" t="str">
        <f>IF(COUNTIF($B$2:$B259,$B259)&gt;1,"×","○")</f>
        <v>○</v>
      </c>
      <c r="G259" s="1" t="str">
        <f t="shared" si="96"/>
        <v>L0127</v>
      </c>
    </row>
    <row r="260" spans="1:7" x14ac:dyDescent="0.45">
      <c r="A260" s="48">
        <f t="shared" si="93"/>
        <v>259</v>
      </c>
      <c r="B260" s="5" t="s">
        <v>218</v>
      </c>
      <c r="C260" s="10">
        <f t="shared" si="94"/>
        <v>259</v>
      </c>
      <c r="D260" s="19">
        <f>VLOOKUP($B260,参照図!$B:$C,2,FALSE)</f>
        <v>1</v>
      </c>
      <c r="E260" s="14" t="str">
        <f>IF(COUNTIF($B$2:$B260,$B260)&gt;1,"×","○")</f>
        <v>○</v>
      </c>
      <c r="G260" s="1" t="str">
        <f t="shared" si="96"/>
        <v>L0076</v>
      </c>
    </row>
    <row r="261" spans="1:7" x14ac:dyDescent="0.45">
      <c r="A261" s="48">
        <f t="shared" si="93"/>
        <v>260</v>
      </c>
      <c r="B261" s="5" t="s">
        <v>219</v>
      </c>
      <c r="C261" s="10">
        <f t="shared" si="94"/>
        <v>260</v>
      </c>
      <c r="D261" s="19">
        <f>VLOOKUP($B261,参照図!$B:$C,2,FALSE)</f>
        <v>1</v>
      </c>
      <c r="E261" s="14" t="str">
        <f>IF(COUNTIF($B$2:$B261,$B261)&gt;1,"×","○")</f>
        <v>○</v>
      </c>
      <c r="G261" s="1" t="str">
        <f t="shared" si="96"/>
        <v>L0076</v>
      </c>
    </row>
    <row r="262" spans="1:7" x14ac:dyDescent="0.45">
      <c r="A262" s="48">
        <f t="shared" si="93"/>
        <v>261</v>
      </c>
      <c r="B262" s="5" t="s">
        <v>220</v>
      </c>
      <c r="C262" s="10">
        <f t="shared" si="94"/>
        <v>261</v>
      </c>
      <c r="D262" s="19">
        <f>VLOOKUP($B262,参照図!$B:$C,2,FALSE)</f>
        <v>1</v>
      </c>
      <c r="E262" s="14" t="str">
        <f>IF(COUNTIF($B$2:$B262,$B262)&gt;1,"×","○")</f>
        <v>○</v>
      </c>
      <c r="G262" s="1" t="str">
        <f t="shared" si="96"/>
        <v>L0076</v>
      </c>
    </row>
    <row r="263" spans="1:7" x14ac:dyDescent="0.45">
      <c r="A263" s="48">
        <f t="shared" si="93"/>
        <v>262</v>
      </c>
      <c r="B263" s="5" t="s">
        <v>221</v>
      </c>
      <c r="C263" s="10">
        <f t="shared" si="94"/>
        <v>262</v>
      </c>
      <c r="D263" s="19">
        <f>VLOOKUP($B263,参照図!$B:$C,2,FALSE)</f>
        <v>0</v>
      </c>
      <c r="E263" s="14" t="str">
        <f>IF(COUNTIF($B$2:$B263,$B263)&gt;1,"×","○")</f>
        <v>○</v>
      </c>
      <c r="G263" s="1" t="str">
        <f t="shared" si="96"/>
        <v>L0076</v>
      </c>
    </row>
    <row r="264" spans="1:7" x14ac:dyDescent="0.45">
      <c r="A264" s="48">
        <f t="shared" si="93"/>
        <v>263</v>
      </c>
      <c r="B264" s="5" t="s">
        <v>226</v>
      </c>
      <c r="C264" s="10">
        <f t="shared" si="94"/>
        <v>263</v>
      </c>
      <c r="D264" s="19">
        <f>VLOOKUP($B264,参照図!$B:$C,2,FALSE)</f>
        <v>2</v>
      </c>
      <c r="E264" s="14" t="str">
        <f>IF(COUNTIF($B$2:$B264,$B264)&gt;1,"×","○")</f>
        <v>○</v>
      </c>
      <c r="G264" s="1" t="str">
        <f t="shared" si="96"/>
        <v>L0047</v>
      </c>
    </row>
    <row r="265" spans="1:7" x14ac:dyDescent="0.45">
      <c r="A265" s="48">
        <f t="shared" si="93"/>
        <v>264</v>
      </c>
      <c r="B265" s="5" t="s">
        <v>227</v>
      </c>
      <c r="C265" s="10">
        <f t="shared" si="94"/>
        <v>264</v>
      </c>
      <c r="D265" s="19">
        <f>VLOOKUP($B265,参照図!$B:$C,2,FALSE)</f>
        <v>2</v>
      </c>
      <c r="E265" s="14" t="str">
        <f>IF(COUNTIF($B$2:$B265,$B265)&gt;1,"×","○")</f>
        <v>○</v>
      </c>
      <c r="G265" s="1" t="str">
        <f t="shared" si="96"/>
        <v>L0047</v>
      </c>
    </row>
    <row r="266" spans="1:7" x14ac:dyDescent="0.45">
      <c r="A266" s="48">
        <f t="shared" ref="A266:A331" si="97">ROW()-1</f>
        <v>265</v>
      </c>
      <c r="B266" s="5" t="s">
        <v>228</v>
      </c>
      <c r="C266" s="10">
        <f t="shared" si="94"/>
        <v>265</v>
      </c>
      <c r="D266" s="19">
        <f>VLOOKUP($B266,参照図!$B:$C,2,FALSE)</f>
        <v>1</v>
      </c>
      <c r="E266" s="14" t="str">
        <f>IF(COUNTIF($B$2:$B266,$B266)&gt;1,"×","○")</f>
        <v>○</v>
      </c>
      <c r="G266" s="1" t="str">
        <f t="shared" si="96"/>
        <v>L0047</v>
      </c>
    </row>
    <row r="267" spans="1:7" x14ac:dyDescent="0.45">
      <c r="A267" s="48">
        <f t="shared" si="97"/>
        <v>266</v>
      </c>
      <c r="B267" s="5" t="s">
        <v>229</v>
      </c>
      <c r="C267" s="10">
        <f t="shared" si="94"/>
        <v>266</v>
      </c>
      <c r="D267" s="19">
        <f>VLOOKUP($B267,参照図!$B:$C,2,FALSE)</f>
        <v>0</v>
      </c>
      <c r="E267" s="14" t="str">
        <f>IF(COUNTIF($B$2:$B267,$B267)&gt;1,"×","○")</f>
        <v>○</v>
      </c>
      <c r="G267" s="1" t="str">
        <f t="shared" si="96"/>
        <v>L0047</v>
      </c>
    </row>
    <row r="268" spans="1:7" x14ac:dyDescent="0.45">
      <c r="A268" s="48">
        <f t="shared" si="97"/>
        <v>267</v>
      </c>
      <c r="B268" s="5" t="s">
        <v>234</v>
      </c>
      <c r="C268" s="10">
        <f t="shared" si="94"/>
        <v>267</v>
      </c>
      <c r="D268" s="19">
        <f>VLOOKUP($B268,参照図!$B:$C,2,FALSE)</f>
        <v>2</v>
      </c>
      <c r="E268" s="14" t="str">
        <f>IF(COUNTIF($B$2:$B268,$B268)&gt;1,"×","○")</f>
        <v>○</v>
      </c>
      <c r="G268" s="1" t="str">
        <f t="shared" si="96"/>
        <v>L0064</v>
      </c>
    </row>
    <row r="269" spans="1:7" x14ac:dyDescent="0.45">
      <c r="A269" s="48">
        <f t="shared" si="97"/>
        <v>268</v>
      </c>
      <c r="B269" s="5" t="s">
        <v>235</v>
      </c>
      <c r="C269" s="10">
        <f t="shared" si="94"/>
        <v>268</v>
      </c>
      <c r="D269" s="19">
        <f>VLOOKUP($B269,参照図!$B:$C,2,FALSE)</f>
        <v>1</v>
      </c>
      <c r="E269" s="14" t="str">
        <f>IF(COUNTIF($B$2:$B269,$B269)&gt;1,"×","○")</f>
        <v>○</v>
      </c>
      <c r="G269" s="1" t="str">
        <f t="shared" si="96"/>
        <v>L0064</v>
      </c>
    </row>
    <row r="270" spans="1:7" x14ac:dyDescent="0.45">
      <c r="A270" s="48">
        <f t="shared" si="97"/>
        <v>269</v>
      </c>
      <c r="B270" s="5" t="s">
        <v>236</v>
      </c>
      <c r="C270" s="10">
        <f t="shared" si="94"/>
        <v>269</v>
      </c>
      <c r="D270" s="19">
        <f>VLOOKUP($B270,参照図!$B:$C,2,FALSE)</f>
        <v>1</v>
      </c>
      <c r="E270" s="14" t="str">
        <f>IF(COUNTIF($B$2:$B270,$B270)&gt;1,"×","○")</f>
        <v>○</v>
      </c>
      <c r="G270" s="1" t="str">
        <f t="shared" si="96"/>
        <v>L0064</v>
      </c>
    </row>
    <row r="271" spans="1:7" x14ac:dyDescent="0.45">
      <c r="A271" s="48">
        <f t="shared" si="97"/>
        <v>270</v>
      </c>
      <c r="B271" s="5" t="s">
        <v>237</v>
      </c>
      <c r="C271" s="10">
        <f t="shared" si="94"/>
        <v>270</v>
      </c>
      <c r="D271" s="19">
        <f>VLOOKUP($B271,参照図!$B:$C,2,FALSE)</f>
        <v>0</v>
      </c>
      <c r="E271" s="14" t="str">
        <f>IF(COUNTIF($B$2:$B271,$B271)&gt;1,"×","○")</f>
        <v>○</v>
      </c>
      <c r="G271" s="1" t="str">
        <f t="shared" si="96"/>
        <v>L0064</v>
      </c>
    </row>
    <row r="272" spans="1:7" x14ac:dyDescent="0.45">
      <c r="A272" s="48">
        <f t="shared" si="97"/>
        <v>271</v>
      </c>
      <c r="B272" s="5" t="s">
        <v>311</v>
      </c>
      <c r="C272" s="10">
        <f t="shared" si="94"/>
        <v>271</v>
      </c>
      <c r="D272" s="19">
        <f>VLOOKUP($B272,参照図!$B:$C,2,FALSE)</f>
        <v>0</v>
      </c>
      <c r="E272" s="14" t="str">
        <f>IF(COUNTIF($B$2:$B272,$B272)&gt;1,"×","○")</f>
        <v>○</v>
      </c>
      <c r="G272" s="1" t="str">
        <f t="shared" si="96"/>
        <v>L0063</v>
      </c>
    </row>
    <row r="273" spans="1:7" x14ac:dyDescent="0.45">
      <c r="A273" s="48">
        <f t="shared" si="97"/>
        <v>272</v>
      </c>
      <c r="B273" s="5" t="s">
        <v>242</v>
      </c>
      <c r="C273" s="10">
        <f t="shared" si="94"/>
        <v>272</v>
      </c>
      <c r="D273" s="19">
        <f>VLOOKUP($B273,参照図!$B:$C,2,FALSE)</f>
        <v>1</v>
      </c>
      <c r="E273" s="14" t="str">
        <f>IF(COUNTIF($B$2:$B273,$B273)&gt;1,"×","○")</f>
        <v>○</v>
      </c>
      <c r="G273" s="1" t="str">
        <f t="shared" si="96"/>
        <v>L0084</v>
      </c>
    </row>
    <row r="274" spans="1:7" x14ac:dyDescent="0.45">
      <c r="A274" s="48">
        <f t="shared" si="97"/>
        <v>273</v>
      </c>
      <c r="B274" s="5" t="s">
        <v>243</v>
      </c>
      <c r="C274" s="10">
        <f t="shared" si="94"/>
        <v>273</v>
      </c>
      <c r="D274" s="19">
        <f>VLOOKUP($B274,参照図!$B:$C,2,FALSE)</f>
        <v>1</v>
      </c>
      <c r="E274" s="14" t="str">
        <f>IF(COUNTIF($B$2:$B274,$B274)&gt;1,"×","○")</f>
        <v>○</v>
      </c>
      <c r="G274" s="1" t="str">
        <f t="shared" si="96"/>
        <v>L0084</v>
      </c>
    </row>
    <row r="275" spans="1:7" x14ac:dyDescent="0.45">
      <c r="A275" s="48">
        <f t="shared" si="97"/>
        <v>274</v>
      </c>
      <c r="B275" s="5" t="s">
        <v>244</v>
      </c>
      <c r="C275" s="10">
        <f t="shared" si="94"/>
        <v>274</v>
      </c>
      <c r="D275" s="19">
        <f>VLOOKUP($B275,参照図!$B:$C,2,FALSE)</f>
        <v>1</v>
      </c>
      <c r="E275" s="14" t="str">
        <f>IF(COUNTIF($B$2:$B275,$B275)&gt;1,"×","○")</f>
        <v>○</v>
      </c>
      <c r="G275" s="1" t="str">
        <f t="shared" si="96"/>
        <v>L0084</v>
      </c>
    </row>
    <row r="276" spans="1:7" x14ac:dyDescent="0.45">
      <c r="A276" s="48">
        <f t="shared" si="97"/>
        <v>275</v>
      </c>
      <c r="B276" s="5" t="s">
        <v>245</v>
      </c>
      <c r="C276" s="10">
        <f t="shared" si="94"/>
        <v>275</v>
      </c>
      <c r="D276" s="19">
        <f>VLOOKUP($B276,参照図!$B:$C,2,FALSE)</f>
        <v>0</v>
      </c>
      <c r="E276" s="14" t="str">
        <f>IF(COUNTIF($B$2:$B276,$B276)&gt;1,"×","○")</f>
        <v>○</v>
      </c>
      <c r="G276" s="1" t="str">
        <f t="shared" si="96"/>
        <v>L0084</v>
      </c>
    </row>
    <row r="277" spans="1:7" x14ac:dyDescent="0.45">
      <c r="A277" s="48">
        <f t="shared" si="97"/>
        <v>276</v>
      </c>
      <c r="B277" s="5" t="s">
        <v>314</v>
      </c>
      <c r="C277" s="10">
        <f t="shared" si="94"/>
        <v>276</v>
      </c>
      <c r="D277" s="19">
        <f>VLOOKUP($B277,参照図!$B:$C,2,FALSE)</f>
        <v>18</v>
      </c>
      <c r="E277" s="14" t="str">
        <f>IF(COUNTIF($B$2:$B277,$B277)&gt;1,"×","○")</f>
        <v>○</v>
      </c>
      <c r="G277" s="1" t="str">
        <f t="shared" si="96"/>
        <v>L0034</v>
      </c>
    </row>
    <row r="278" spans="1:7" x14ac:dyDescent="0.45">
      <c r="A278" s="48">
        <f t="shared" si="97"/>
        <v>277</v>
      </c>
      <c r="B278" s="5" t="s">
        <v>316</v>
      </c>
      <c r="C278" s="10">
        <f t="shared" si="94"/>
        <v>277</v>
      </c>
      <c r="D278" s="19">
        <f>VLOOKUP($B278,参照図!$B:$C,2,FALSE)</f>
        <v>38</v>
      </c>
      <c r="E278" s="14" t="str">
        <f>IF(COUNTIF($B$2:$B278,$B278)&gt;1,"×","○")</f>
        <v>○</v>
      </c>
      <c r="G278" s="1" t="str">
        <f t="shared" si="96"/>
        <v>L0034</v>
      </c>
    </row>
    <row r="279" spans="1:7" x14ac:dyDescent="0.45">
      <c r="A279" s="48">
        <f t="shared" si="97"/>
        <v>278</v>
      </c>
      <c r="B279" s="5" t="s">
        <v>318</v>
      </c>
      <c r="C279" s="10">
        <f t="shared" si="94"/>
        <v>278</v>
      </c>
      <c r="D279" s="19">
        <f>VLOOKUP($B279,参照図!$B:$C,2,FALSE)</f>
        <v>4</v>
      </c>
      <c r="E279" s="14" t="str">
        <f>IF(COUNTIF($B$2:$B279,$B279)&gt;1,"×","○")</f>
        <v>○</v>
      </c>
      <c r="G279" s="1" t="str">
        <f t="shared" si="96"/>
        <v>L0097</v>
      </c>
    </row>
    <row r="280" spans="1:7" x14ac:dyDescent="0.45">
      <c r="A280" s="48">
        <f t="shared" si="97"/>
        <v>279</v>
      </c>
      <c r="B280" s="5" t="s">
        <v>320</v>
      </c>
      <c r="C280" s="10">
        <f t="shared" ref="C280:C343" si="98">A280</f>
        <v>279</v>
      </c>
      <c r="D280" s="19">
        <f>VLOOKUP($B280,参照図!$B:$C,2,FALSE)</f>
        <v>10</v>
      </c>
      <c r="E280" s="14" t="str">
        <f>IF(COUNTIF($B$2:$B280,$B280)&gt;1,"×","○")</f>
        <v>○</v>
      </c>
      <c r="G280" s="1" t="str">
        <f t="shared" si="96"/>
        <v>L0097</v>
      </c>
    </row>
    <row r="281" spans="1:7" x14ac:dyDescent="0.45">
      <c r="A281" s="48">
        <f t="shared" si="97"/>
        <v>280</v>
      </c>
      <c r="B281" s="5" t="s">
        <v>323</v>
      </c>
      <c r="C281" s="10">
        <f t="shared" si="98"/>
        <v>280</v>
      </c>
      <c r="D281" s="19">
        <f>VLOOKUP($B281,参照図!$B:$C,2,FALSE)</f>
        <v>0</v>
      </c>
      <c r="E281" s="14" t="str">
        <f>IF(COUNTIF($B$2:$B281,$B281)&gt;1,"×","○")</f>
        <v>○</v>
      </c>
      <c r="G281" s="1" t="str">
        <f t="shared" si="96"/>
        <v>L0050</v>
      </c>
    </row>
    <row r="282" spans="1:7" x14ac:dyDescent="0.45">
      <c r="A282" s="48">
        <f t="shared" si="97"/>
        <v>281</v>
      </c>
      <c r="B282" s="5" t="s">
        <v>603</v>
      </c>
      <c r="C282" s="10">
        <f t="shared" si="98"/>
        <v>281</v>
      </c>
      <c r="D282" s="19">
        <f>VLOOKUP($B282,参照図!$B:$C,2,FALSE)</f>
        <v>0</v>
      </c>
      <c r="E282" s="14" t="str">
        <f>IF(COUNTIF($B$2:$B282,$B282)&gt;1,"×","○")</f>
        <v>○</v>
      </c>
      <c r="G282" s="1" t="str">
        <f t="shared" si="96"/>
        <v>L0131</v>
      </c>
    </row>
    <row r="283" spans="1:7" x14ac:dyDescent="0.45">
      <c r="A283" s="48">
        <f t="shared" si="97"/>
        <v>282</v>
      </c>
      <c r="B283" s="5" t="s">
        <v>462</v>
      </c>
      <c r="C283" s="10">
        <f t="shared" si="98"/>
        <v>282</v>
      </c>
      <c r="D283" s="19">
        <f>VLOOKUP($B283,参照図!$B:$C,2,FALSE)</f>
        <v>1</v>
      </c>
      <c r="E283" s="14" t="str">
        <f>IF(COUNTIF($B$2:$B283,$B283)&gt;1,"×","○")</f>
        <v>○</v>
      </c>
      <c r="G283" s="1" t="str">
        <f t="shared" si="96"/>
        <v>L0112</v>
      </c>
    </row>
    <row r="284" spans="1:7" x14ac:dyDescent="0.45">
      <c r="A284" s="48">
        <f t="shared" si="97"/>
        <v>283</v>
      </c>
      <c r="B284" s="5" t="s">
        <v>700</v>
      </c>
      <c r="C284" s="10">
        <f t="shared" si="98"/>
        <v>283</v>
      </c>
      <c r="D284" s="19">
        <f>VLOOKUP($B284,参照図!$B:$C,2,FALSE)</f>
        <v>0</v>
      </c>
      <c r="E284" s="14" t="str">
        <f>IF(COUNTIF($B$2:$B284,$B284)&gt;1,"×","○")</f>
        <v>○</v>
      </c>
      <c r="G284" s="1" t="str">
        <f t="shared" si="96"/>
        <v>L0136</v>
      </c>
    </row>
    <row r="285" spans="1:7" x14ac:dyDescent="0.45">
      <c r="A285" s="48">
        <f t="shared" si="97"/>
        <v>284</v>
      </c>
      <c r="B285" s="5" t="s">
        <v>701</v>
      </c>
      <c r="C285" s="10">
        <f t="shared" si="98"/>
        <v>284</v>
      </c>
      <c r="D285" s="19">
        <f>VLOOKUP($B285,参照図!$B:$C,2,FALSE)</f>
        <v>0</v>
      </c>
      <c r="E285" s="14" t="str">
        <f>IF(COUNTIF($B$2:$B285,$B285)&gt;1,"×","○")</f>
        <v>○</v>
      </c>
      <c r="G285" s="1" t="str">
        <f t="shared" si="96"/>
        <v>L0136</v>
      </c>
    </row>
    <row r="286" spans="1:7" x14ac:dyDescent="0.45">
      <c r="A286" s="35">
        <f t="shared" si="97"/>
        <v>285</v>
      </c>
      <c r="B286" s="5" t="s">
        <v>324</v>
      </c>
      <c r="C286" s="10">
        <f t="shared" si="98"/>
        <v>285</v>
      </c>
      <c r="D286" s="19">
        <f>VLOOKUP($B286,参照図!$B:$C,2,FALSE)</f>
        <v>1</v>
      </c>
      <c r="E286" s="14" t="str">
        <f>IF(COUNTIF($B$2:$B286,$B286)&gt;1,"×","○")</f>
        <v>○</v>
      </c>
      <c r="G286" s="1" t="str">
        <f t="shared" si="96"/>
        <v>L0093</v>
      </c>
    </row>
    <row r="287" spans="1:7" x14ac:dyDescent="0.45">
      <c r="A287" s="35">
        <f t="shared" si="97"/>
        <v>286</v>
      </c>
      <c r="B287" s="5" t="s">
        <v>325</v>
      </c>
      <c r="C287" s="10">
        <f t="shared" si="98"/>
        <v>286</v>
      </c>
      <c r="D287" s="19">
        <f>VLOOKUP($B287,参照図!$B:$C,2,FALSE)</f>
        <v>1</v>
      </c>
      <c r="E287" s="14" t="str">
        <f>IF(COUNTIF($B$2:$B287,$B287)&gt;1,"×","○")</f>
        <v>○</v>
      </c>
      <c r="G287" s="1" t="str">
        <f t="shared" si="96"/>
        <v>L0093</v>
      </c>
    </row>
    <row r="288" spans="1:7" x14ac:dyDescent="0.45">
      <c r="A288" s="35">
        <f t="shared" si="97"/>
        <v>287</v>
      </c>
      <c r="B288" s="5" t="s">
        <v>329</v>
      </c>
      <c r="C288" s="10">
        <f t="shared" si="98"/>
        <v>287</v>
      </c>
      <c r="D288" s="19" t="e">
        <f>VLOOKUP($B288,参照図!$B:$C,2,FALSE)</f>
        <v>#N/A</v>
      </c>
      <c r="E288" s="14" t="str">
        <f>IF(COUNTIF($B$2:$B288,$B288)&gt;1,"×","○")</f>
        <v>○</v>
      </c>
      <c r="G288" s="1" t="str">
        <f t="shared" si="96"/>
        <v>L0040</v>
      </c>
    </row>
    <row r="289" spans="1:7" x14ac:dyDescent="0.45">
      <c r="A289" s="35">
        <f t="shared" si="97"/>
        <v>288</v>
      </c>
      <c r="B289" s="5" t="s">
        <v>330</v>
      </c>
      <c r="C289" s="10">
        <f t="shared" si="98"/>
        <v>288</v>
      </c>
      <c r="D289" s="19">
        <f>VLOOKUP($B289,参照図!$B:$C,2,FALSE)</f>
        <v>3</v>
      </c>
      <c r="E289" s="14" t="str">
        <f>IF(COUNTIF($B$2:$B289,$B289)&gt;1,"×","○")</f>
        <v>○</v>
      </c>
      <c r="G289" s="1" t="str">
        <f t="shared" si="96"/>
        <v>L0088</v>
      </c>
    </row>
    <row r="290" spans="1:7" x14ac:dyDescent="0.45">
      <c r="A290" s="35">
        <f t="shared" si="97"/>
        <v>289</v>
      </c>
      <c r="B290" s="5" t="s">
        <v>331</v>
      </c>
      <c r="C290" s="10">
        <f t="shared" si="98"/>
        <v>289</v>
      </c>
      <c r="D290" s="19">
        <f>VLOOKUP($B290,参照図!$B:$C,2,FALSE)</f>
        <v>0</v>
      </c>
      <c r="E290" s="14" t="str">
        <f>IF(COUNTIF($B$2:$B290,$B290)&gt;1,"×","○")</f>
        <v>○</v>
      </c>
      <c r="G290" s="1" t="str">
        <f t="shared" si="96"/>
        <v>L0089</v>
      </c>
    </row>
    <row r="291" spans="1:7" x14ac:dyDescent="0.45">
      <c r="A291" s="35">
        <f t="shared" si="97"/>
        <v>290</v>
      </c>
      <c r="B291" s="5" t="s">
        <v>332</v>
      </c>
      <c r="C291" s="10">
        <f t="shared" si="98"/>
        <v>290</v>
      </c>
      <c r="D291" s="19">
        <f>VLOOKUP($B291,参照図!$B:$C,2,FALSE)</f>
        <v>2</v>
      </c>
      <c r="E291" s="14" t="str">
        <f>IF(COUNTIF($B$2:$B291,$B291)&gt;1,"×","○")</f>
        <v>○</v>
      </c>
      <c r="G291" s="1" t="str">
        <f t="shared" si="96"/>
        <v>L0086</v>
      </c>
    </row>
    <row r="292" spans="1:7" x14ac:dyDescent="0.45">
      <c r="A292" s="35">
        <f t="shared" si="97"/>
        <v>291</v>
      </c>
      <c r="B292" s="5" t="s">
        <v>333</v>
      </c>
      <c r="C292" s="10">
        <f t="shared" si="98"/>
        <v>291</v>
      </c>
      <c r="D292" s="19">
        <f>VLOOKUP($B292,参照図!$B:$C,2,FALSE)</f>
        <v>0</v>
      </c>
      <c r="E292" s="14" t="str">
        <f>IF(COUNTIF($B$2:$B292,$B292)&gt;1,"×","○")</f>
        <v>○</v>
      </c>
      <c r="G292" s="1" t="str">
        <f t="shared" si="96"/>
        <v>L0086</v>
      </c>
    </row>
    <row r="293" spans="1:7" x14ac:dyDescent="0.45">
      <c r="A293" s="35">
        <f t="shared" si="97"/>
        <v>292</v>
      </c>
      <c r="B293" s="5" t="s">
        <v>326</v>
      </c>
      <c r="C293" s="10">
        <f t="shared" si="98"/>
        <v>292</v>
      </c>
      <c r="D293" s="19">
        <f>VLOOKUP($B293,参照図!$B:$C,2,FALSE)</f>
        <v>1</v>
      </c>
      <c r="E293" s="14" t="str">
        <f>IF(COUNTIF($B$2:$B293,$B293)&gt;1,"×","○")</f>
        <v>○</v>
      </c>
      <c r="G293" s="1" t="str">
        <f t="shared" si="96"/>
        <v>L0048</v>
      </c>
    </row>
    <row r="294" spans="1:7" x14ac:dyDescent="0.45">
      <c r="A294" s="35">
        <f t="shared" si="97"/>
        <v>293</v>
      </c>
      <c r="B294" s="5" t="s">
        <v>327</v>
      </c>
      <c r="C294" s="10">
        <f t="shared" si="98"/>
        <v>293</v>
      </c>
      <c r="D294" s="19">
        <f>VLOOKUP($B294,参照図!$B:$C,2,FALSE)</f>
        <v>0</v>
      </c>
      <c r="E294" s="14" t="str">
        <f>IF(COUNTIF($B$2:$B294,$B294)&gt;1,"×","○")</f>
        <v>○</v>
      </c>
      <c r="G294" s="1" t="str">
        <f t="shared" si="96"/>
        <v>L0048</v>
      </c>
    </row>
    <row r="295" spans="1:7" x14ac:dyDescent="0.45">
      <c r="A295" s="35">
        <f t="shared" si="97"/>
        <v>294</v>
      </c>
      <c r="B295" s="5" t="s">
        <v>328</v>
      </c>
      <c r="C295" s="10">
        <f t="shared" si="98"/>
        <v>294</v>
      </c>
      <c r="D295" s="19">
        <f>VLOOKUP($B295,参照図!$B:$C,2,FALSE)</f>
        <v>0</v>
      </c>
      <c r="E295" s="14" t="str">
        <f>IF(COUNTIF($B$2:$B295,$B295)&gt;1,"×","○")</f>
        <v>○</v>
      </c>
      <c r="G295" s="1" t="str">
        <f t="shared" si="96"/>
        <v>L0048</v>
      </c>
    </row>
    <row r="296" spans="1:7" x14ac:dyDescent="0.45">
      <c r="A296" s="35">
        <f t="shared" si="97"/>
        <v>295</v>
      </c>
      <c r="B296" s="5" t="s">
        <v>606</v>
      </c>
      <c r="C296" s="10">
        <f t="shared" si="98"/>
        <v>295</v>
      </c>
      <c r="D296" s="19">
        <f>VLOOKUP($B296,参照図!$B:$C,2,FALSE)</f>
        <v>0</v>
      </c>
      <c r="E296" s="14" t="str">
        <f>IF(COUNTIF($B$2:$B296,$B296)&gt;1,"×","○")</f>
        <v>○</v>
      </c>
      <c r="G296" s="1" t="str">
        <f t="shared" si="96"/>
        <v>L0133</v>
      </c>
    </row>
    <row r="297" spans="1:7" x14ac:dyDescent="0.45">
      <c r="A297" s="35">
        <f t="shared" si="97"/>
        <v>296</v>
      </c>
      <c r="B297" s="5" t="s">
        <v>334</v>
      </c>
      <c r="C297" s="10">
        <f t="shared" si="98"/>
        <v>296</v>
      </c>
      <c r="D297" s="19">
        <f>VLOOKUP($B297,参照図!$B:$C,2,FALSE)</f>
        <v>0</v>
      </c>
      <c r="E297" s="14" t="str">
        <f>IF(COUNTIF($B$2:$B297,$B297)&gt;1,"×","○")</f>
        <v>○</v>
      </c>
      <c r="G297" s="1" t="str">
        <f t="shared" ref="G297:G360" si="99">LEFT(B297,5)</f>
        <v>L0106</v>
      </c>
    </row>
    <row r="298" spans="1:7" x14ac:dyDescent="0.45">
      <c r="A298" s="35">
        <f t="shared" si="97"/>
        <v>297</v>
      </c>
      <c r="B298" s="5" t="s">
        <v>335</v>
      </c>
      <c r="C298" s="10">
        <f t="shared" si="98"/>
        <v>297</v>
      </c>
      <c r="D298" s="19">
        <f>VLOOKUP($B298,参照図!$B:$C,2,FALSE)</f>
        <v>0</v>
      </c>
      <c r="E298" s="14" t="str">
        <f>IF(COUNTIF($B$2:$B298,$B298)&gt;1,"×","○")</f>
        <v>○</v>
      </c>
      <c r="G298" s="1" t="str">
        <f t="shared" si="99"/>
        <v>L0106</v>
      </c>
    </row>
    <row r="299" spans="1:7" x14ac:dyDescent="0.45">
      <c r="A299" s="35">
        <f t="shared" si="97"/>
        <v>298</v>
      </c>
      <c r="B299" s="5" t="s">
        <v>336</v>
      </c>
      <c r="C299" s="10">
        <f t="shared" si="98"/>
        <v>298</v>
      </c>
      <c r="D299" s="19">
        <f>VLOOKUP($B299,参照図!$B:$C,2,FALSE)</f>
        <v>0</v>
      </c>
      <c r="E299" s="14" t="str">
        <f>IF(COUNTIF($B$2:$B299,$B299)&gt;1,"×","○")</f>
        <v>○</v>
      </c>
      <c r="G299" s="1" t="str">
        <f t="shared" si="99"/>
        <v>L0106</v>
      </c>
    </row>
    <row r="300" spans="1:7" x14ac:dyDescent="0.45">
      <c r="A300" s="35">
        <f t="shared" si="97"/>
        <v>299</v>
      </c>
      <c r="B300" s="5" t="s">
        <v>656</v>
      </c>
      <c r="C300" s="10">
        <f t="shared" si="98"/>
        <v>299</v>
      </c>
      <c r="D300" s="19">
        <f>VLOOKUP($B300,参照図!$B:$C,2,FALSE)</f>
        <v>1</v>
      </c>
      <c r="E300" s="14" t="str">
        <f>IF(COUNTIF($B$2:$B300,$B300)&gt;1,"×","○")</f>
        <v>○</v>
      </c>
      <c r="G300" s="1" t="str">
        <f t="shared" si="99"/>
        <v>L0135</v>
      </c>
    </row>
    <row r="301" spans="1:7" x14ac:dyDescent="0.45">
      <c r="A301" s="35">
        <f t="shared" si="97"/>
        <v>300</v>
      </c>
      <c r="B301" s="5" t="s">
        <v>337</v>
      </c>
      <c r="C301" s="10">
        <f t="shared" si="98"/>
        <v>300</v>
      </c>
      <c r="D301" s="19">
        <f>VLOOKUP($B301,参照図!$B:$C,2,FALSE)</f>
        <v>2</v>
      </c>
      <c r="E301" s="14" t="str">
        <f>IF(COUNTIF($B$2:$B301,$B301)&gt;1,"×","○")</f>
        <v>○</v>
      </c>
      <c r="G301" s="1" t="str">
        <f t="shared" si="99"/>
        <v>L0035</v>
      </c>
    </row>
    <row r="302" spans="1:7" x14ac:dyDescent="0.45">
      <c r="A302" s="35">
        <f t="shared" si="97"/>
        <v>301</v>
      </c>
      <c r="B302" s="5" t="s">
        <v>338</v>
      </c>
      <c r="C302" s="10">
        <f t="shared" si="98"/>
        <v>301</v>
      </c>
      <c r="D302" s="19">
        <f>VLOOKUP($B302,参照図!$B:$C,2,FALSE)</f>
        <v>2</v>
      </c>
      <c r="E302" s="14" t="str">
        <f>IF(COUNTIF($B$2:$B302,$B302)&gt;1,"×","○")</f>
        <v>○</v>
      </c>
      <c r="G302" s="1" t="str">
        <f t="shared" si="99"/>
        <v>L0035</v>
      </c>
    </row>
    <row r="303" spans="1:7" x14ac:dyDescent="0.45">
      <c r="A303" s="35">
        <f t="shared" si="97"/>
        <v>302</v>
      </c>
      <c r="B303" s="5" t="s">
        <v>339</v>
      </c>
      <c r="C303" s="10">
        <f t="shared" si="98"/>
        <v>302</v>
      </c>
      <c r="D303" s="19">
        <f>VLOOKUP($B303,参照図!$B:$C,2,FALSE)</f>
        <v>2</v>
      </c>
      <c r="E303" s="14" t="str">
        <f>IF(COUNTIF($B$2:$B303,$B303)&gt;1,"×","○")</f>
        <v>○</v>
      </c>
      <c r="G303" s="1" t="str">
        <f t="shared" si="99"/>
        <v>L0035</v>
      </c>
    </row>
    <row r="304" spans="1:7" x14ac:dyDescent="0.45">
      <c r="A304" s="35">
        <f t="shared" si="97"/>
        <v>303</v>
      </c>
      <c r="B304" s="5" t="s">
        <v>340</v>
      </c>
      <c r="C304" s="10">
        <f t="shared" si="98"/>
        <v>303</v>
      </c>
      <c r="D304" s="19">
        <f>VLOOKUP($B304,参照図!$B:$C,2,FALSE)</f>
        <v>6</v>
      </c>
      <c r="E304" s="14" t="str">
        <f>IF(COUNTIF($B$2:$B304,$B304)&gt;1,"×","○")</f>
        <v>○</v>
      </c>
      <c r="G304" s="1" t="str">
        <f t="shared" si="99"/>
        <v>L0035</v>
      </c>
    </row>
    <row r="305" spans="1:7" x14ac:dyDescent="0.45">
      <c r="A305" s="35">
        <f t="shared" si="97"/>
        <v>304</v>
      </c>
      <c r="B305" s="5" t="s">
        <v>341</v>
      </c>
      <c r="C305" s="10">
        <f t="shared" si="98"/>
        <v>304</v>
      </c>
      <c r="D305" s="19">
        <f>VLOOKUP($B305,参照図!$B:$C,2,FALSE)</f>
        <v>5</v>
      </c>
      <c r="E305" s="14" t="str">
        <f>IF(COUNTIF($B$2:$B305,$B305)&gt;1,"×","○")</f>
        <v>○</v>
      </c>
      <c r="G305" s="1" t="str">
        <f t="shared" si="99"/>
        <v>L0035</v>
      </c>
    </row>
    <row r="306" spans="1:7" x14ac:dyDescent="0.45">
      <c r="A306" s="35">
        <f t="shared" si="97"/>
        <v>305</v>
      </c>
      <c r="B306" s="5" t="s">
        <v>342</v>
      </c>
      <c r="C306" s="10">
        <f t="shared" si="98"/>
        <v>305</v>
      </c>
      <c r="D306" s="19">
        <f>VLOOKUP($B306,参照図!$B:$C,2,FALSE)</f>
        <v>8</v>
      </c>
      <c r="E306" s="14" t="str">
        <f>IF(COUNTIF($B$2:$B306,$B306)&gt;1,"×","○")</f>
        <v>○</v>
      </c>
      <c r="G306" s="1" t="str">
        <f t="shared" si="99"/>
        <v>L0035</v>
      </c>
    </row>
    <row r="307" spans="1:7" x14ac:dyDescent="0.45">
      <c r="A307" s="35">
        <f t="shared" si="97"/>
        <v>306</v>
      </c>
      <c r="B307" s="5" t="s">
        <v>343</v>
      </c>
      <c r="C307" s="10">
        <f t="shared" si="98"/>
        <v>306</v>
      </c>
      <c r="D307" s="19">
        <f>VLOOKUP($B307,参照図!$B:$C,2,FALSE)</f>
        <v>9</v>
      </c>
      <c r="E307" s="14" t="str">
        <f>IF(COUNTIF($B$2:$B307,$B307)&gt;1,"×","○")</f>
        <v>○</v>
      </c>
      <c r="G307" s="1" t="str">
        <f t="shared" si="99"/>
        <v>L0035</v>
      </c>
    </row>
    <row r="308" spans="1:7" x14ac:dyDescent="0.45">
      <c r="A308" s="35">
        <f t="shared" si="97"/>
        <v>307</v>
      </c>
      <c r="B308" s="5" t="s">
        <v>344</v>
      </c>
      <c r="C308" s="10">
        <f t="shared" si="98"/>
        <v>307</v>
      </c>
      <c r="D308" s="19">
        <f>VLOOKUP($B308,参照図!$B:$C,2,FALSE)</f>
        <v>5</v>
      </c>
      <c r="E308" s="14" t="str">
        <f>IF(COUNTIF($B$2:$B308,$B308)&gt;1,"×","○")</f>
        <v>○</v>
      </c>
      <c r="G308" s="1" t="str">
        <f t="shared" si="99"/>
        <v>L0096</v>
      </c>
    </row>
    <row r="309" spans="1:7" x14ac:dyDescent="0.45">
      <c r="A309" s="35">
        <f t="shared" si="97"/>
        <v>308</v>
      </c>
      <c r="B309" s="5" t="s">
        <v>345</v>
      </c>
      <c r="C309" s="10">
        <f t="shared" si="98"/>
        <v>308</v>
      </c>
      <c r="D309" s="19">
        <f>VLOOKUP($B309,参照図!$B:$C,2,FALSE)</f>
        <v>1</v>
      </c>
      <c r="E309" s="14" t="str">
        <f>IF(COUNTIF($B$2:$B309,$B309)&gt;1,"×","○")</f>
        <v>○</v>
      </c>
      <c r="G309" s="1" t="str">
        <f t="shared" si="99"/>
        <v>L0042</v>
      </c>
    </row>
    <row r="310" spans="1:7" x14ac:dyDescent="0.45">
      <c r="A310" s="35">
        <f t="shared" si="97"/>
        <v>309</v>
      </c>
      <c r="B310" s="5" t="s">
        <v>346</v>
      </c>
      <c r="C310" s="10">
        <f t="shared" si="98"/>
        <v>309</v>
      </c>
      <c r="D310" s="19">
        <f>VLOOKUP($B310,参照図!$B:$C,2,FALSE)</f>
        <v>1</v>
      </c>
      <c r="E310" s="14" t="str">
        <f>IF(COUNTIF($B$2:$B310,$B310)&gt;1,"×","○")</f>
        <v>○</v>
      </c>
      <c r="G310" s="1" t="str">
        <f t="shared" si="99"/>
        <v>L0042</v>
      </c>
    </row>
    <row r="311" spans="1:7" x14ac:dyDescent="0.45">
      <c r="A311" s="35">
        <f t="shared" si="97"/>
        <v>310</v>
      </c>
      <c r="B311" s="5" t="s">
        <v>347</v>
      </c>
      <c r="C311" s="10">
        <f t="shared" si="98"/>
        <v>310</v>
      </c>
      <c r="D311" s="19">
        <f>VLOOKUP($B311,参照図!$B:$C,2,FALSE)</f>
        <v>1</v>
      </c>
      <c r="E311" s="14" t="str">
        <f>IF(COUNTIF($B$2:$B311,$B311)&gt;1,"×","○")</f>
        <v>○</v>
      </c>
      <c r="G311" s="1" t="str">
        <f t="shared" si="99"/>
        <v>L0042</v>
      </c>
    </row>
    <row r="312" spans="1:7" x14ac:dyDescent="0.45">
      <c r="A312" s="35">
        <f t="shared" si="97"/>
        <v>311</v>
      </c>
      <c r="B312" s="5" t="s">
        <v>348</v>
      </c>
      <c r="C312" s="10">
        <f t="shared" si="98"/>
        <v>311</v>
      </c>
      <c r="D312" s="19">
        <f>VLOOKUP($B312,参照図!$B:$C,2,FALSE)</f>
        <v>0</v>
      </c>
      <c r="E312" s="14" t="str">
        <f>IF(COUNTIF($B$2:$B312,$B312)&gt;1,"×","○")</f>
        <v>○</v>
      </c>
      <c r="G312" s="1" t="str">
        <f t="shared" si="99"/>
        <v>L0042</v>
      </c>
    </row>
    <row r="313" spans="1:7" x14ac:dyDescent="0.45">
      <c r="A313" s="35">
        <f t="shared" si="97"/>
        <v>312</v>
      </c>
      <c r="B313" s="5" t="s">
        <v>352</v>
      </c>
      <c r="C313" s="10">
        <f t="shared" si="98"/>
        <v>312</v>
      </c>
      <c r="D313" s="19">
        <f>VLOOKUP($B313,参照図!$B:$C,2,FALSE)</f>
        <v>4</v>
      </c>
      <c r="E313" s="14" t="str">
        <f>IF(COUNTIF($B$2:$B313,$B313)&gt;1,"×","○")</f>
        <v>○</v>
      </c>
      <c r="G313" s="1" t="str">
        <f t="shared" si="99"/>
        <v>L0043</v>
      </c>
    </row>
    <row r="314" spans="1:7" x14ac:dyDescent="0.45">
      <c r="A314" s="35">
        <f t="shared" si="97"/>
        <v>313</v>
      </c>
      <c r="B314" s="5" t="s">
        <v>353</v>
      </c>
      <c r="C314" s="10">
        <f t="shared" si="98"/>
        <v>313</v>
      </c>
      <c r="D314" s="19">
        <f>VLOOKUP($B314,参照図!$B:$C,2,FALSE)</f>
        <v>3</v>
      </c>
      <c r="E314" s="14" t="str">
        <f>IF(COUNTIF($B$2:$B314,$B314)&gt;1,"×","○")</f>
        <v>○</v>
      </c>
      <c r="G314" s="1" t="str">
        <f t="shared" si="99"/>
        <v>L0043</v>
      </c>
    </row>
    <row r="315" spans="1:7" x14ac:dyDescent="0.45">
      <c r="A315" s="35">
        <f t="shared" si="97"/>
        <v>314</v>
      </c>
      <c r="B315" s="5" t="s">
        <v>354</v>
      </c>
      <c r="C315" s="10">
        <f t="shared" si="98"/>
        <v>314</v>
      </c>
      <c r="D315" s="19">
        <f>VLOOKUP($B315,参照図!$B:$C,2,FALSE)</f>
        <v>1</v>
      </c>
      <c r="E315" s="14" t="str">
        <f>IF(COUNTIF($B$2:$B315,$B315)&gt;1,"×","○")</f>
        <v>○</v>
      </c>
      <c r="G315" s="1" t="str">
        <f t="shared" si="99"/>
        <v>L0043</v>
      </c>
    </row>
    <row r="316" spans="1:7" x14ac:dyDescent="0.45">
      <c r="A316" s="35">
        <f t="shared" si="97"/>
        <v>315</v>
      </c>
      <c r="B316" s="5" t="s">
        <v>355</v>
      </c>
      <c r="C316" s="10">
        <f t="shared" si="98"/>
        <v>315</v>
      </c>
      <c r="D316" s="19">
        <f>VLOOKUP($B316,参照図!$B:$C,2,FALSE)</f>
        <v>0</v>
      </c>
      <c r="E316" s="14" t="str">
        <f>IF(COUNTIF($B$2:$B316,$B316)&gt;1,"×","○")</f>
        <v>○</v>
      </c>
      <c r="G316" s="1" t="str">
        <f t="shared" si="99"/>
        <v>L0043</v>
      </c>
    </row>
    <row r="317" spans="1:7" x14ac:dyDescent="0.45">
      <c r="A317" s="35">
        <f t="shared" si="97"/>
        <v>316</v>
      </c>
      <c r="B317" s="5" t="s">
        <v>570</v>
      </c>
      <c r="C317" s="10">
        <f t="shared" si="98"/>
        <v>316</v>
      </c>
      <c r="D317" s="19">
        <f>VLOOKUP($B317,参照図!$B:$C,2,FALSE)</f>
        <v>2</v>
      </c>
      <c r="E317" s="14" t="str">
        <f>IF(COUNTIF($B$2:$B317,$B317)&gt;1,"×","○")</f>
        <v>○</v>
      </c>
      <c r="G317" s="1" t="str">
        <f t="shared" si="99"/>
        <v>L0125</v>
      </c>
    </row>
    <row r="318" spans="1:7" x14ac:dyDescent="0.45">
      <c r="A318" s="35">
        <f t="shared" si="97"/>
        <v>317</v>
      </c>
      <c r="B318" s="5" t="s">
        <v>571</v>
      </c>
      <c r="C318" s="10">
        <f t="shared" si="98"/>
        <v>317</v>
      </c>
      <c r="D318" s="19">
        <f>VLOOKUP($B318,参照図!$B:$C,2,FALSE)</f>
        <v>2</v>
      </c>
      <c r="E318" s="14" t="str">
        <f>IF(COUNTIF($B$2:$B318,$B318)&gt;1,"×","○")</f>
        <v>○</v>
      </c>
      <c r="G318" s="1" t="str">
        <f t="shared" si="99"/>
        <v>L0125</v>
      </c>
    </row>
    <row r="319" spans="1:7" x14ac:dyDescent="0.45">
      <c r="A319" s="35">
        <f t="shared" si="97"/>
        <v>318</v>
      </c>
      <c r="B319" s="5" t="s">
        <v>572</v>
      </c>
      <c r="C319" s="10">
        <f t="shared" si="98"/>
        <v>318</v>
      </c>
      <c r="D319" s="19">
        <f>VLOOKUP($B319,参照図!$B:$C,2,FALSE)</f>
        <v>1</v>
      </c>
      <c r="E319" s="14" t="str">
        <f>IF(COUNTIF($B$2:$B319,$B319)&gt;1,"×","○")</f>
        <v>○</v>
      </c>
      <c r="G319" s="1" t="str">
        <f t="shared" si="99"/>
        <v>L0125</v>
      </c>
    </row>
    <row r="320" spans="1:7" x14ac:dyDescent="0.45">
      <c r="A320" s="35">
        <f t="shared" si="97"/>
        <v>319</v>
      </c>
      <c r="B320" s="5" t="s">
        <v>573</v>
      </c>
      <c r="C320" s="10">
        <f t="shared" si="98"/>
        <v>319</v>
      </c>
      <c r="D320" s="19">
        <f>VLOOKUP($B320,参照図!$B:$C,2,FALSE)</f>
        <v>0</v>
      </c>
      <c r="E320" s="14" t="str">
        <f>IF(COUNTIF($B$2:$B320,$B320)&gt;1,"×","○")</f>
        <v>○</v>
      </c>
      <c r="G320" s="1" t="str">
        <f t="shared" si="99"/>
        <v>L0125</v>
      </c>
    </row>
    <row r="321" spans="1:7" x14ac:dyDescent="0.45">
      <c r="A321" s="35">
        <f t="shared" si="97"/>
        <v>320</v>
      </c>
      <c r="B321" s="5" t="s">
        <v>360</v>
      </c>
      <c r="C321" s="10">
        <f t="shared" si="98"/>
        <v>320</v>
      </c>
      <c r="D321" s="19">
        <f>VLOOKUP($B321,参照図!$B:$C,2,FALSE)</f>
        <v>2</v>
      </c>
      <c r="E321" s="14" t="str">
        <f>IF(COUNTIF($B$2:$B321,$B321)&gt;1,"×","○")</f>
        <v>○</v>
      </c>
      <c r="G321" s="1" t="str">
        <f t="shared" si="99"/>
        <v>L0044</v>
      </c>
    </row>
    <row r="322" spans="1:7" x14ac:dyDescent="0.45">
      <c r="A322" s="35">
        <f t="shared" si="97"/>
        <v>321</v>
      </c>
      <c r="B322" s="5" t="s">
        <v>361</v>
      </c>
      <c r="C322" s="10">
        <f t="shared" si="98"/>
        <v>321</v>
      </c>
      <c r="D322" s="19">
        <f>VLOOKUP($B322,参照図!$B:$C,2,FALSE)</f>
        <v>2</v>
      </c>
      <c r="E322" s="14" t="str">
        <f>IF(COUNTIF($B$2:$B322,$B322)&gt;1,"×","○")</f>
        <v>○</v>
      </c>
      <c r="G322" s="1" t="str">
        <f t="shared" si="99"/>
        <v>L0044</v>
      </c>
    </row>
    <row r="323" spans="1:7" x14ac:dyDescent="0.45">
      <c r="A323" s="35">
        <f t="shared" si="97"/>
        <v>322</v>
      </c>
      <c r="B323" s="5" t="s">
        <v>362</v>
      </c>
      <c r="C323" s="10">
        <f t="shared" si="98"/>
        <v>322</v>
      </c>
      <c r="D323" s="19">
        <f>VLOOKUP($B323,参照図!$B:$C,2,FALSE)</f>
        <v>1</v>
      </c>
      <c r="E323" s="14" t="str">
        <f>IF(COUNTIF($B$2:$B323,$B323)&gt;1,"×","○")</f>
        <v>○</v>
      </c>
      <c r="G323" s="1" t="str">
        <f t="shared" si="99"/>
        <v>L0044</v>
      </c>
    </row>
    <row r="324" spans="1:7" x14ac:dyDescent="0.45">
      <c r="A324" s="35">
        <f t="shared" si="97"/>
        <v>323</v>
      </c>
      <c r="B324" s="5" t="s">
        <v>363</v>
      </c>
      <c r="C324" s="10">
        <f t="shared" si="98"/>
        <v>323</v>
      </c>
      <c r="D324" s="19">
        <f>VLOOKUP($B324,参照図!$B:$C,2,FALSE)</f>
        <v>1</v>
      </c>
      <c r="E324" s="14" t="str">
        <f>IF(COUNTIF($B$2:$B324,$B324)&gt;1,"×","○")</f>
        <v>○</v>
      </c>
      <c r="G324" s="1" t="str">
        <f t="shared" si="99"/>
        <v>L0044</v>
      </c>
    </row>
    <row r="325" spans="1:7" x14ac:dyDescent="0.45">
      <c r="A325" s="35">
        <f t="shared" si="97"/>
        <v>324</v>
      </c>
      <c r="B325" s="5" t="s">
        <v>364</v>
      </c>
      <c r="C325" s="10">
        <f t="shared" si="98"/>
        <v>324</v>
      </c>
      <c r="D325" s="19">
        <f>VLOOKUP($B325,参照図!$B:$C,2,FALSE)</f>
        <v>1</v>
      </c>
      <c r="E325" s="14" t="str">
        <f>IF(COUNTIF($B$2:$B325,$B325)&gt;1,"×","○")</f>
        <v>○</v>
      </c>
      <c r="G325" s="1" t="str">
        <f t="shared" si="99"/>
        <v>L0044</v>
      </c>
    </row>
    <row r="326" spans="1:7" x14ac:dyDescent="0.45">
      <c r="A326" s="35">
        <f t="shared" si="97"/>
        <v>325</v>
      </c>
      <c r="B326" s="5" t="s">
        <v>365</v>
      </c>
      <c r="C326" s="10">
        <f t="shared" si="98"/>
        <v>325</v>
      </c>
      <c r="D326" s="19">
        <f>VLOOKUP($B326,参照図!$B:$C,2,FALSE)</f>
        <v>1</v>
      </c>
      <c r="E326" s="14" t="str">
        <f>IF(COUNTIF($B$2:$B326,$B326)&gt;1,"×","○")</f>
        <v>○</v>
      </c>
      <c r="G326" s="1" t="str">
        <f t="shared" si="99"/>
        <v>L0044</v>
      </c>
    </row>
    <row r="327" spans="1:7" x14ac:dyDescent="0.45">
      <c r="A327" s="35">
        <f t="shared" si="97"/>
        <v>326</v>
      </c>
      <c r="B327" s="5" t="s">
        <v>366</v>
      </c>
      <c r="C327" s="10">
        <f t="shared" si="98"/>
        <v>326</v>
      </c>
      <c r="D327" s="19">
        <f>VLOOKUP($B327,参照図!$B:$C,2,FALSE)</f>
        <v>0</v>
      </c>
      <c r="E327" s="14" t="str">
        <f>IF(COUNTIF($B$2:$B327,$B327)&gt;1,"×","○")</f>
        <v>○</v>
      </c>
      <c r="G327" s="1" t="str">
        <f t="shared" si="99"/>
        <v>L0044</v>
      </c>
    </row>
    <row r="328" spans="1:7" x14ac:dyDescent="0.45">
      <c r="A328" s="35">
        <f t="shared" si="97"/>
        <v>327</v>
      </c>
      <c r="B328" s="5" t="s">
        <v>367</v>
      </c>
      <c r="C328" s="10">
        <f t="shared" si="98"/>
        <v>327</v>
      </c>
      <c r="D328" s="19">
        <f>VLOOKUP($B328,参照図!$B:$C,2,FALSE)</f>
        <v>0</v>
      </c>
      <c r="E328" s="14" t="str">
        <f>IF(COUNTIF($B$2:$B328,$B328)&gt;1,"×","○")</f>
        <v>○</v>
      </c>
      <c r="G328" s="1" t="str">
        <f t="shared" si="99"/>
        <v>L0044</v>
      </c>
    </row>
    <row r="329" spans="1:7" x14ac:dyDescent="0.45">
      <c r="A329" s="35">
        <f t="shared" si="97"/>
        <v>328</v>
      </c>
      <c r="B329" s="5" t="s">
        <v>574</v>
      </c>
      <c r="C329" s="10">
        <f t="shared" si="98"/>
        <v>328</v>
      </c>
      <c r="D329" s="19">
        <f>VLOOKUP($B329,参照図!$B:$C,2,FALSE)</f>
        <v>2</v>
      </c>
      <c r="E329" s="14" t="str">
        <f>IF(COUNTIF($B$2:$B329,$B329)&gt;1,"×","○")</f>
        <v>○</v>
      </c>
      <c r="G329" s="1" t="str">
        <f t="shared" si="99"/>
        <v>L0126</v>
      </c>
    </row>
    <row r="330" spans="1:7" x14ac:dyDescent="0.45">
      <c r="A330" s="35">
        <f t="shared" ref="A330:A395" si="100">ROW()-1</f>
        <v>329</v>
      </c>
      <c r="B330" s="5" t="s">
        <v>575</v>
      </c>
      <c r="C330" s="10">
        <f t="shared" si="98"/>
        <v>329</v>
      </c>
      <c r="D330" s="19">
        <f>VLOOKUP($B330,参照図!$B:$C,2,FALSE)</f>
        <v>2</v>
      </c>
      <c r="E330" s="14" t="str">
        <f>IF(COUNTIF($B$2:$B330,$B330)&gt;1,"×","○")</f>
        <v>○</v>
      </c>
      <c r="G330" s="1" t="str">
        <f t="shared" si="99"/>
        <v>L0126</v>
      </c>
    </row>
    <row r="331" spans="1:7" x14ac:dyDescent="0.45">
      <c r="A331" s="35">
        <f t="shared" si="100"/>
        <v>330</v>
      </c>
      <c r="B331" s="5" t="s">
        <v>576</v>
      </c>
      <c r="C331" s="10">
        <f t="shared" si="98"/>
        <v>330</v>
      </c>
      <c r="D331" s="19">
        <f>VLOOKUP($B331,参照図!$B:$C,2,FALSE)</f>
        <v>1</v>
      </c>
      <c r="E331" s="14" t="str">
        <f>IF(COUNTIF($B$2:$B331,$B331)&gt;1,"×","○")</f>
        <v>○</v>
      </c>
      <c r="G331" s="1" t="str">
        <f t="shared" si="99"/>
        <v>L0126</v>
      </c>
    </row>
    <row r="332" spans="1:7" x14ac:dyDescent="0.45">
      <c r="A332" s="35">
        <f t="shared" si="100"/>
        <v>331</v>
      </c>
      <c r="B332" s="5" t="s">
        <v>577</v>
      </c>
      <c r="C332" s="10">
        <f t="shared" si="98"/>
        <v>331</v>
      </c>
      <c r="D332" s="19">
        <f>VLOOKUP($B332,参照図!$B:$C,2,FALSE)</f>
        <v>0</v>
      </c>
      <c r="E332" s="14" t="str">
        <f>IF(COUNTIF($B$2:$B332,$B332)&gt;1,"×","○")</f>
        <v>○</v>
      </c>
      <c r="G332" s="1" t="str">
        <f t="shared" si="99"/>
        <v>L0126</v>
      </c>
    </row>
    <row r="333" spans="1:7" x14ac:dyDescent="0.45">
      <c r="A333" s="35">
        <f t="shared" si="100"/>
        <v>332</v>
      </c>
      <c r="B333" s="5" t="s">
        <v>374</v>
      </c>
      <c r="C333" s="10">
        <f t="shared" si="98"/>
        <v>332</v>
      </c>
      <c r="D333" s="19">
        <f>VLOOKUP($B333,参照図!$B:$C,2,FALSE)</f>
        <v>1</v>
      </c>
      <c r="E333" s="14" t="str">
        <f>IF(COUNTIF($B$2:$B333,$B333)&gt;1,"×","○")</f>
        <v>○</v>
      </c>
      <c r="G333" s="1" t="str">
        <f t="shared" si="99"/>
        <v>L0052</v>
      </c>
    </row>
    <row r="334" spans="1:7" x14ac:dyDescent="0.45">
      <c r="A334" s="35">
        <f t="shared" si="100"/>
        <v>333</v>
      </c>
      <c r="B334" s="5" t="s">
        <v>375</v>
      </c>
      <c r="C334" s="10">
        <f t="shared" si="98"/>
        <v>333</v>
      </c>
      <c r="D334" s="19">
        <f>VLOOKUP($B334,参照図!$B:$C,2,FALSE)</f>
        <v>1</v>
      </c>
      <c r="E334" s="14" t="str">
        <f>IF(COUNTIF($B$2:$B334,$B334)&gt;1,"×","○")</f>
        <v>○</v>
      </c>
      <c r="G334" s="1" t="str">
        <f t="shared" si="99"/>
        <v>L0052</v>
      </c>
    </row>
    <row r="335" spans="1:7" x14ac:dyDescent="0.45">
      <c r="A335" s="35">
        <f t="shared" si="100"/>
        <v>334</v>
      </c>
      <c r="B335" s="5" t="s">
        <v>376</v>
      </c>
      <c r="C335" s="10">
        <f t="shared" si="98"/>
        <v>334</v>
      </c>
      <c r="D335" s="19">
        <f>VLOOKUP($B335,参照図!$B:$C,2,FALSE)</f>
        <v>1</v>
      </c>
      <c r="E335" s="14" t="str">
        <f>IF(COUNTIF($B$2:$B335,$B335)&gt;1,"×","○")</f>
        <v>○</v>
      </c>
      <c r="G335" s="1" t="str">
        <f t="shared" si="99"/>
        <v>L0052</v>
      </c>
    </row>
    <row r="336" spans="1:7" x14ac:dyDescent="0.45">
      <c r="A336" s="35">
        <f t="shared" si="100"/>
        <v>335</v>
      </c>
      <c r="B336" s="5" t="s">
        <v>377</v>
      </c>
      <c r="C336" s="10">
        <f t="shared" si="98"/>
        <v>335</v>
      </c>
      <c r="D336" s="19">
        <f>VLOOKUP($B336,参照図!$B:$C,2,FALSE)</f>
        <v>0</v>
      </c>
      <c r="E336" s="14" t="str">
        <f>IF(COUNTIF($B$2:$B336,$B336)&gt;1,"×","○")</f>
        <v>○</v>
      </c>
      <c r="G336" s="1" t="str">
        <f t="shared" si="99"/>
        <v>L0052</v>
      </c>
    </row>
    <row r="337" spans="1:7" x14ac:dyDescent="0.45">
      <c r="A337" s="35">
        <f t="shared" si="100"/>
        <v>336</v>
      </c>
      <c r="B337" s="5" t="s">
        <v>382</v>
      </c>
      <c r="C337" s="10">
        <f t="shared" si="98"/>
        <v>336</v>
      </c>
      <c r="D337" s="19">
        <f>VLOOKUP($B337,参照図!$B:$C,2,FALSE)</f>
        <v>0</v>
      </c>
      <c r="E337" s="14" t="str">
        <f>IF(COUNTIF($B$2:$B337,$B337)&gt;1,"×","○")</f>
        <v>○</v>
      </c>
      <c r="G337" s="1" t="str">
        <f t="shared" si="99"/>
        <v>L0079</v>
      </c>
    </row>
    <row r="338" spans="1:7" x14ac:dyDescent="0.45">
      <c r="A338" s="35">
        <f t="shared" si="100"/>
        <v>337</v>
      </c>
      <c r="B338" s="5" t="s">
        <v>383</v>
      </c>
      <c r="C338" s="10">
        <f t="shared" si="98"/>
        <v>337</v>
      </c>
      <c r="D338" s="19">
        <f>VLOOKUP($B338,参照図!$B:$C,2,FALSE)</f>
        <v>0</v>
      </c>
      <c r="E338" s="14" t="str">
        <f>IF(COUNTIF($B$2:$B338,$B338)&gt;1,"×","○")</f>
        <v>○</v>
      </c>
      <c r="G338" s="1" t="str">
        <f t="shared" si="99"/>
        <v>L0080</v>
      </c>
    </row>
    <row r="339" spans="1:7" x14ac:dyDescent="0.45">
      <c r="A339" s="35">
        <f t="shared" si="100"/>
        <v>338</v>
      </c>
      <c r="B339" s="5" t="s">
        <v>384</v>
      </c>
      <c r="C339" s="10">
        <f t="shared" si="98"/>
        <v>338</v>
      </c>
      <c r="D339" s="19">
        <f>VLOOKUP($B339,参照図!$B:$C,2,FALSE)</f>
        <v>3</v>
      </c>
      <c r="E339" s="14" t="str">
        <f>IF(COUNTIF($B$2:$B339,$B339)&gt;1,"×","○")</f>
        <v>○</v>
      </c>
      <c r="G339" s="1" t="str">
        <f t="shared" si="99"/>
        <v>L0087</v>
      </c>
    </row>
    <row r="340" spans="1:7" x14ac:dyDescent="0.45">
      <c r="A340" s="35">
        <f t="shared" si="100"/>
        <v>339</v>
      </c>
      <c r="B340" s="5" t="s">
        <v>385</v>
      </c>
      <c r="C340" s="10">
        <f t="shared" si="98"/>
        <v>339</v>
      </c>
      <c r="D340" s="19">
        <f>VLOOKUP($B340,参照図!$B:$C,2,FALSE)</f>
        <v>1</v>
      </c>
      <c r="E340" s="14" t="str">
        <f>IF(COUNTIF($B$2:$B340,$B340)&gt;1,"×","○")</f>
        <v>○</v>
      </c>
      <c r="G340" s="1" t="str">
        <f t="shared" si="99"/>
        <v>L0087</v>
      </c>
    </row>
    <row r="341" spans="1:7" x14ac:dyDescent="0.45">
      <c r="A341" s="35">
        <f t="shared" si="100"/>
        <v>340</v>
      </c>
      <c r="B341" s="5" t="s">
        <v>386</v>
      </c>
      <c r="C341" s="10">
        <f t="shared" si="98"/>
        <v>340</v>
      </c>
      <c r="D341" s="19">
        <f>VLOOKUP($B341,参照図!$B:$C,2,FALSE)</f>
        <v>1</v>
      </c>
      <c r="E341" s="14" t="str">
        <f>IF(COUNTIF($B$2:$B341,$B341)&gt;1,"×","○")</f>
        <v>○</v>
      </c>
      <c r="G341" s="1" t="str">
        <f t="shared" si="99"/>
        <v>L0087</v>
      </c>
    </row>
    <row r="342" spans="1:7" x14ac:dyDescent="0.45">
      <c r="A342" s="35">
        <f t="shared" si="100"/>
        <v>341</v>
      </c>
      <c r="B342" s="5" t="s">
        <v>387</v>
      </c>
      <c r="C342" s="10">
        <f t="shared" si="98"/>
        <v>341</v>
      </c>
      <c r="D342" s="19">
        <f>VLOOKUP($B342,参照図!$B:$C,2,FALSE)</f>
        <v>0</v>
      </c>
      <c r="E342" s="14" t="str">
        <f>IF(COUNTIF($B$2:$B342,$B342)&gt;1,"×","○")</f>
        <v>○</v>
      </c>
      <c r="G342" s="1" t="str">
        <f t="shared" si="99"/>
        <v>L0087</v>
      </c>
    </row>
    <row r="343" spans="1:7" x14ac:dyDescent="0.45">
      <c r="A343" s="35">
        <f t="shared" si="100"/>
        <v>342</v>
      </c>
      <c r="B343" s="5" t="s">
        <v>392</v>
      </c>
      <c r="C343" s="10">
        <f t="shared" si="98"/>
        <v>342</v>
      </c>
      <c r="D343" s="19">
        <f>VLOOKUP($B343,参照図!$B:$C,2,FALSE)</f>
        <v>0</v>
      </c>
      <c r="E343" s="14" t="str">
        <f>IF(COUNTIF($B$2:$B343,$B343)&gt;1,"×","○")</f>
        <v>○</v>
      </c>
      <c r="G343" s="1" t="str">
        <f t="shared" si="99"/>
        <v>L0105</v>
      </c>
    </row>
    <row r="344" spans="1:7" x14ac:dyDescent="0.45">
      <c r="A344" s="35">
        <f t="shared" si="100"/>
        <v>343</v>
      </c>
      <c r="B344" s="5" t="s">
        <v>393</v>
      </c>
      <c r="C344" s="10">
        <f t="shared" ref="C344:C407" si="101">A344</f>
        <v>343</v>
      </c>
      <c r="D344" s="19">
        <f>VLOOKUP($B344,参照図!$B:$C,2,FALSE)</f>
        <v>0</v>
      </c>
      <c r="E344" s="14" t="str">
        <f>IF(COUNTIF($B$2:$B344,$B344)&gt;1,"×","○")</f>
        <v>○</v>
      </c>
      <c r="G344" s="1" t="str">
        <f t="shared" si="99"/>
        <v>L0105</v>
      </c>
    </row>
    <row r="345" spans="1:7" x14ac:dyDescent="0.45">
      <c r="A345" s="35">
        <f t="shared" si="100"/>
        <v>344</v>
      </c>
      <c r="B345" s="5" t="s">
        <v>394</v>
      </c>
      <c r="C345" s="10">
        <f t="shared" si="101"/>
        <v>344</v>
      </c>
      <c r="D345" s="19">
        <f>VLOOKUP($B345,参照図!$B:$C,2,FALSE)</f>
        <v>2</v>
      </c>
      <c r="E345" s="14" t="str">
        <f>IF(COUNTIF($B$2:$B345,$B345)&gt;1,"×","○")</f>
        <v>○</v>
      </c>
      <c r="G345" s="1" t="str">
        <f t="shared" si="99"/>
        <v>L0103</v>
      </c>
    </row>
    <row r="346" spans="1:7" x14ac:dyDescent="0.45">
      <c r="A346" s="35">
        <f t="shared" si="100"/>
        <v>345</v>
      </c>
      <c r="B346" s="5" t="s">
        <v>395</v>
      </c>
      <c r="C346" s="10">
        <f t="shared" si="101"/>
        <v>345</v>
      </c>
      <c r="D346" s="19">
        <f>VLOOKUP($B346,参照図!$B:$C,2,FALSE)</f>
        <v>1</v>
      </c>
      <c r="E346" s="14" t="str">
        <f>IF(COUNTIF($B$2:$B346,$B346)&gt;1,"×","○")</f>
        <v>○</v>
      </c>
      <c r="G346" s="1" t="str">
        <f t="shared" si="99"/>
        <v>L0103</v>
      </c>
    </row>
    <row r="347" spans="1:7" x14ac:dyDescent="0.45">
      <c r="A347" s="35">
        <f t="shared" si="100"/>
        <v>346</v>
      </c>
      <c r="B347" s="5" t="s">
        <v>398</v>
      </c>
      <c r="C347" s="10">
        <f t="shared" si="101"/>
        <v>346</v>
      </c>
      <c r="D347" s="19">
        <f>VLOOKUP($B347,参照図!$B:$C,2,FALSE)</f>
        <v>2</v>
      </c>
      <c r="E347" s="14" t="str">
        <f>IF(COUNTIF($B$2:$B347,$B347)&gt;1,"×","○")</f>
        <v>○</v>
      </c>
      <c r="G347" s="1" t="str">
        <f t="shared" si="99"/>
        <v>L0094</v>
      </c>
    </row>
    <row r="348" spans="1:7" x14ac:dyDescent="0.45">
      <c r="A348" s="35">
        <f t="shared" si="100"/>
        <v>347</v>
      </c>
      <c r="B348" s="5" t="s">
        <v>399</v>
      </c>
      <c r="C348" s="10">
        <f t="shared" si="101"/>
        <v>347</v>
      </c>
      <c r="D348" s="19">
        <f>VLOOKUP($B348,参照図!$B:$C,2,FALSE)</f>
        <v>1</v>
      </c>
      <c r="E348" s="14" t="str">
        <f>IF(COUNTIF($B$2:$B348,$B348)&gt;1,"×","○")</f>
        <v>○</v>
      </c>
      <c r="G348" s="1" t="str">
        <f t="shared" si="99"/>
        <v>L0094</v>
      </c>
    </row>
    <row r="349" spans="1:7" x14ac:dyDescent="0.45">
      <c r="A349" s="35">
        <f t="shared" si="100"/>
        <v>348</v>
      </c>
      <c r="B349" s="5" t="s">
        <v>400</v>
      </c>
      <c r="C349" s="10">
        <f t="shared" si="101"/>
        <v>348</v>
      </c>
      <c r="D349" s="19">
        <f>VLOOKUP($B349,参照図!$B:$C,2,FALSE)</f>
        <v>1</v>
      </c>
      <c r="E349" s="14" t="str">
        <f>IF(COUNTIF($B$2:$B349,$B349)&gt;1,"×","○")</f>
        <v>○</v>
      </c>
      <c r="G349" s="1" t="str">
        <f t="shared" si="99"/>
        <v>L0094</v>
      </c>
    </row>
    <row r="350" spans="1:7" x14ac:dyDescent="0.45">
      <c r="A350" s="35">
        <f t="shared" si="100"/>
        <v>349</v>
      </c>
      <c r="B350" s="5" t="s">
        <v>404</v>
      </c>
      <c r="C350" s="10">
        <f t="shared" si="101"/>
        <v>349</v>
      </c>
      <c r="D350" s="19">
        <f>VLOOKUP($B350,参照図!$B:$C,2,FALSE)</f>
        <v>2</v>
      </c>
      <c r="E350" s="14" t="str">
        <f>IF(COUNTIF($B$2:$B350,$B350)&gt;1,"×","○")</f>
        <v>○</v>
      </c>
      <c r="G350" s="1" t="str">
        <f t="shared" si="99"/>
        <v>L0095</v>
      </c>
    </row>
    <row r="351" spans="1:7" x14ac:dyDescent="0.45">
      <c r="A351" s="35">
        <f t="shared" si="100"/>
        <v>350</v>
      </c>
      <c r="B351" s="5" t="s">
        <v>405</v>
      </c>
      <c r="C351" s="10">
        <f t="shared" si="101"/>
        <v>350</v>
      </c>
      <c r="D351" s="19">
        <f>VLOOKUP($B351,参照図!$B:$C,2,FALSE)</f>
        <v>1</v>
      </c>
      <c r="E351" s="14" t="str">
        <f>IF(COUNTIF($B$2:$B351,$B351)&gt;1,"×","○")</f>
        <v>○</v>
      </c>
      <c r="G351" s="1" t="str">
        <f t="shared" si="99"/>
        <v>L0095</v>
      </c>
    </row>
    <row r="352" spans="1:7" x14ac:dyDescent="0.45">
      <c r="A352" s="35">
        <f t="shared" si="100"/>
        <v>351</v>
      </c>
      <c r="B352" s="5" t="s">
        <v>406</v>
      </c>
      <c r="C352" s="10">
        <f t="shared" si="101"/>
        <v>351</v>
      </c>
      <c r="D352" s="19">
        <f>VLOOKUP($B352,参照図!$B:$C,2,FALSE)</f>
        <v>4</v>
      </c>
      <c r="E352" s="14" t="str">
        <f>IF(COUNTIF($B$2:$B352,$B352)&gt;1,"×","○")</f>
        <v>○</v>
      </c>
      <c r="G352" s="1" t="str">
        <f t="shared" si="99"/>
        <v>L0100</v>
      </c>
    </row>
    <row r="353" spans="1:7" x14ac:dyDescent="0.45">
      <c r="A353" s="35">
        <f t="shared" si="100"/>
        <v>352</v>
      </c>
      <c r="B353" s="5" t="s">
        <v>407</v>
      </c>
      <c r="C353" s="10">
        <f t="shared" si="101"/>
        <v>352</v>
      </c>
      <c r="D353" s="19">
        <f>VLOOKUP($B353,参照図!$B:$C,2,FALSE)</f>
        <v>2</v>
      </c>
      <c r="E353" s="14" t="str">
        <f>IF(COUNTIF($B$2:$B353,$B353)&gt;1,"×","○")</f>
        <v>○</v>
      </c>
      <c r="G353" s="1" t="str">
        <f t="shared" si="99"/>
        <v>L0100</v>
      </c>
    </row>
    <row r="354" spans="1:7" x14ac:dyDescent="0.45">
      <c r="A354" s="35">
        <f t="shared" si="100"/>
        <v>353</v>
      </c>
      <c r="B354" s="5" t="s">
        <v>408</v>
      </c>
      <c r="C354" s="10">
        <f t="shared" si="101"/>
        <v>353</v>
      </c>
      <c r="D354" s="19">
        <f>VLOOKUP($B354,参照図!$B:$C,2,FALSE)</f>
        <v>1</v>
      </c>
      <c r="E354" s="14" t="str">
        <f>IF(COUNTIF($B$2:$B354,$B354)&gt;1,"×","○")</f>
        <v>○</v>
      </c>
      <c r="G354" s="1" t="str">
        <f t="shared" si="99"/>
        <v>L0100</v>
      </c>
    </row>
    <row r="355" spans="1:7" x14ac:dyDescent="0.45">
      <c r="A355" s="35">
        <f t="shared" si="100"/>
        <v>354</v>
      </c>
      <c r="B355" s="5" t="s">
        <v>409</v>
      </c>
      <c r="C355" s="10">
        <f t="shared" si="101"/>
        <v>354</v>
      </c>
      <c r="D355" s="19">
        <f>VLOOKUP($B355,参照図!$B:$C,2,FALSE)</f>
        <v>0</v>
      </c>
      <c r="E355" s="14" t="str">
        <f>IF(COUNTIF($B$2:$B355,$B355)&gt;1,"×","○")</f>
        <v>○</v>
      </c>
      <c r="G355" s="1" t="str">
        <f t="shared" si="99"/>
        <v>L0100</v>
      </c>
    </row>
    <row r="356" spans="1:7" x14ac:dyDescent="0.45">
      <c r="A356" s="35">
        <f t="shared" si="100"/>
        <v>355</v>
      </c>
      <c r="B356" s="5" t="s">
        <v>410</v>
      </c>
      <c r="C356" s="10">
        <f t="shared" si="101"/>
        <v>355</v>
      </c>
      <c r="D356" s="19">
        <f>VLOOKUP($B356,参照図!$B:$C,2,FALSE)</f>
        <v>24</v>
      </c>
      <c r="E356" s="14" t="str">
        <f>IF(COUNTIF($B$2:$B356,$B356)&gt;1,"×","○")</f>
        <v>○</v>
      </c>
      <c r="G356" s="1" t="str">
        <f t="shared" si="99"/>
        <v>L0100</v>
      </c>
    </row>
    <row r="357" spans="1:7" x14ac:dyDescent="0.45">
      <c r="A357" s="35">
        <f t="shared" si="100"/>
        <v>356</v>
      </c>
      <c r="B357" s="5" t="s">
        <v>411</v>
      </c>
      <c r="C357" s="10">
        <f t="shared" si="101"/>
        <v>356</v>
      </c>
      <c r="D357" s="19">
        <f>VLOOKUP($B357,参照図!$B:$C,2,FALSE)</f>
        <v>2</v>
      </c>
      <c r="E357" s="14" t="str">
        <f>IF(COUNTIF($B$2:$B357,$B357)&gt;1,"×","○")</f>
        <v>○</v>
      </c>
      <c r="G357" s="1" t="str">
        <f t="shared" si="99"/>
        <v>L0100</v>
      </c>
    </row>
    <row r="358" spans="1:7" x14ac:dyDescent="0.45">
      <c r="A358" s="35">
        <f t="shared" si="100"/>
        <v>357</v>
      </c>
      <c r="B358" s="5" t="s">
        <v>584</v>
      </c>
      <c r="C358" s="10">
        <f t="shared" si="101"/>
        <v>357</v>
      </c>
      <c r="D358" s="19">
        <f>VLOOKUP($B358,参照図!$B:$C,2,FALSE)</f>
        <v>1</v>
      </c>
      <c r="E358" s="14" t="str">
        <f>IF(COUNTIF($B$2:$B358,$B358)&gt;1,"×","○")</f>
        <v>○</v>
      </c>
      <c r="G358" s="1" t="str">
        <f t="shared" si="99"/>
        <v>L0100</v>
      </c>
    </row>
    <row r="359" spans="1:7" x14ac:dyDescent="0.45">
      <c r="A359" s="35">
        <f t="shared" si="100"/>
        <v>358</v>
      </c>
      <c r="B359" s="5" t="s">
        <v>585</v>
      </c>
      <c r="C359" s="10">
        <f t="shared" si="101"/>
        <v>358</v>
      </c>
      <c r="D359" s="19">
        <f>VLOOKUP($B359,参照図!$B:$C,2,FALSE)</f>
        <v>0</v>
      </c>
      <c r="E359" s="14" t="str">
        <f>IF(COUNTIF($B$2:$B359,$B359)&gt;1,"×","○")</f>
        <v>○</v>
      </c>
      <c r="G359" s="1" t="str">
        <f t="shared" si="99"/>
        <v>L0100</v>
      </c>
    </row>
    <row r="360" spans="1:7" x14ac:dyDescent="0.45">
      <c r="A360" s="35">
        <f t="shared" si="100"/>
        <v>359</v>
      </c>
      <c r="B360" s="5" t="s">
        <v>415</v>
      </c>
      <c r="C360" s="10">
        <f t="shared" si="101"/>
        <v>359</v>
      </c>
      <c r="D360" s="19">
        <f>VLOOKUP($B360,参照図!$B:$C,2,FALSE)</f>
        <v>1</v>
      </c>
      <c r="E360" s="14" t="str">
        <f>IF(COUNTIF($B$2:$B360,$B360)&gt;1,"×","○")</f>
        <v>○</v>
      </c>
      <c r="G360" s="1" t="str">
        <f t="shared" si="99"/>
        <v>L0049</v>
      </c>
    </row>
    <row r="361" spans="1:7" x14ac:dyDescent="0.45">
      <c r="A361" s="35">
        <f t="shared" si="100"/>
        <v>360</v>
      </c>
      <c r="B361" s="5" t="s">
        <v>416</v>
      </c>
      <c r="C361" s="10">
        <f t="shared" si="101"/>
        <v>360</v>
      </c>
      <c r="D361" s="19">
        <f>VLOOKUP($B361,参照図!$B:$C,2,FALSE)</f>
        <v>1</v>
      </c>
      <c r="E361" s="14" t="str">
        <f>IF(COUNTIF($B$2:$B361,$B361)&gt;1,"×","○")</f>
        <v>○</v>
      </c>
      <c r="G361" s="1" t="str">
        <f t="shared" ref="G361:G424" si="102">LEFT(B361,5)</f>
        <v>L0049</v>
      </c>
    </row>
    <row r="362" spans="1:7" x14ac:dyDescent="0.45">
      <c r="A362" s="35">
        <f t="shared" si="100"/>
        <v>361</v>
      </c>
      <c r="B362" s="5" t="s">
        <v>417</v>
      </c>
      <c r="C362" s="10">
        <f t="shared" si="101"/>
        <v>361</v>
      </c>
      <c r="D362" s="19">
        <f>VLOOKUP($B362,参照図!$B:$C,2,FALSE)</f>
        <v>1</v>
      </c>
      <c r="E362" s="14" t="str">
        <f>IF(COUNTIF($B$2:$B362,$B362)&gt;1,"×","○")</f>
        <v>○</v>
      </c>
      <c r="G362" s="1" t="str">
        <f t="shared" si="102"/>
        <v>L0049</v>
      </c>
    </row>
    <row r="363" spans="1:7" x14ac:dyDescent="0.45">
      <c r="A363" s="35">
        <f t="shared" si="100"/>
        <v>362</v>
      </c>
      <c r="B363" s="5" t="s">
        <v>418</v>
      </c>
      <c r="C363" s="10">
        <f t="shared" si="101"/>
        <v>362</v>
      </c>
      <c r="D363" s="19">
        <f>VLOOKUP($B363,参照図!$B:$C,2,FALSE)</f>
        <v>0</v>
      </c>
      <c r="E363" s="14" t="str">
        <f>IF(COUNTIF($B$2:$B363,$B363)&gt;1,"×","○")</f>
        <v>○</v>
      </c>
      <c r="G363" s="1" t="str">
        <f t="shared" si="102"/>
        <v>L0049</v>
      </c>
    </row>
    <row r="364" spans="1:7" x14ac:dyDescent="0.45">
      <c r="A364" s="35">
        <f t="shared" si="100"/>
        <v>363</v>
      </c>
      <c r="B364" s="5" t="s">
        <v>422</v>
      </c>
      <c r="C364" s="10">
        <f t="shared" si="101"/>
        <v>363</v>
      </c>
      <c r="D364" s="19">
        <f>VLOOKUP($B364,参照図!$B:$C,2,FALSE)</f>
        <v>3</v>
      </c>
      <c r="E364" s="14" t="str">
        <f>IF(COUNTIF($B$2:$B364,$B364)&gt;1,"×","○")</f>
        <v>○</v>
      </c>
      <c r="G364" s="1" t="str">
        <f t="shared" si="102"/>
        <v>L0109</v>
      </c>
    </row>
    <row r="365" spans="1:7" x14ac:dyDescent="0.45">
      <c r="A365" s="35">
        <f t="shared" si="100"/>
        <v>364</v>
      </c>
      <c r="B365" s="5" t="s">
        <v>423</v>
      </c>
      <c r="C365" s="10">
        <f t="shared" si="101"/>
        <v>364</v>
      </c>
      <c r="D365" s="19">
        <f>VLOOKUP($B365,参照図!$B:$C,2,FALSE)</f>
        <v>2</v>
      </c>
      <c r="E365" s="14" t="str">
        <f>IF(COUNTIF($B$2:$B365,$B365)&gt;1,"×","○")</f>
        <v>○</v>
      </c>
      <c r="G365" s="1" t="str">
        <f t="shared" si="102"/>
        <v>L0109</v>
      </c>
    </row>
    <row r="366" spans="1:7" x14ac:dyDescent="0.45">
      <c r="A366" s="35">
        <f t="shared" si="100"/>
        <v>365</v>
      </c>
      <c r="B366" s="5" t="s">
        <v>424</v>
      </c>
      <c r="C366" s="10">
        <f t="shared" si="101"/>
        <v>365</v>
      </c>
      <c r="D366" s="19">
        <f>VLOOKUP($B366,参照図!$B:$C,2,FALSE)</f>
        <v>3</v>
      </c>
      <c r="E366" s="14" t="str">
        <f>IF(COUNTIF($B$2:$B366,$B366)&gt;1,"×","○")</f>
        <v>○</v>
      </c>
      <c r="G366" s="1" t="str">
        <f t="shared" si="102"/>
        <v>L0109</v>
      </c>
    </row>
    <row r="367" spans="1:7" x14ac:dyDescent="0.45">
      <c r="A367" s="35">
        <f t="shared" si="100"/>
        <v>366</v>
      </c>
      <c r="B367" s="5" t="s">
        <v>648</v>
      </c>
      <c r="C367" s="10">
        <f t="shared" si="101"/>
        <v>366</v>
      </c>
      <c r="D367" s="19">
        <f>VLOOKUP($B367,参照図!$B:$C,2,FALSE)</f>
        <v>0</v>
      </c>
      <c r="E367" s="14" t="str">
        <f>IF(COUNTIF($B$2:$B367,$B367)&gt;1,"×","○")</f>
        <v>○</v>
      </c>
      <c r="G367" s="1" t="str">
        <f t="shared" si="102"/>
        <v>L0134</v>
      </c>
    </row>
    <row r="368" spans="1:7" x14ac:dyDescent="0.45">
      <c r="A368" s="35">
        <f t="shared" si="100"/>
        <v>367</v>
      </c>
      <c r="B368" s="5" t="s">
        <v>649</v>
      </c>
      <c r="C368" s="10">
        <f t="shared" si="101"/>
        <v>367</v>
      </c>
      <c r="D368" s="19">
        <f>VLOOKUP($B368,参照図!$B:$C,2,FALSE)</f>
        <v>1</v>
      </c>
      <c r="E368" s="14" t="str">
        <f>IF(COUNTIF($B$2:$B368,$B368)&gt;1,"×","○")</f>
        <v>○</v>
      </c>
      <c r="G368" s="1" t="str">
        <f t="shared" si="102"/>
        <v>L0134</v>
      </c>
    </row>
    <row r="369" spans="1:7" x14ac:dyDescent="0.45">
      <c r="A369" s="35">
        <f t="shared" si="100"/>
        <v>368</v>
      </c>
      <c r="B369" s="5" t="s">
        <v>425</v>
      </c>
      <c r="C369" s="10">
        <f t="shared" si="101"/>
        <v>368</v>
      </c>
      <c r="D369" s="19">
        <f>VLOOKUP($B369,参照図!$B:$C,2,FALSE)</f>
        <v>0</v>
      </c>
      <c r="E369" s="14" t="str">
        <f>IF(COUNTIF($B$2:$B369,$B369)&gt;1,"×","○")</f>
        <v>○</v>
      </c>
      <c r="G369" s="1" t="str">
        <f t="shared" si="102"/>
        <v>L0110</v>
      </c>
    </row>
    <row r="370" spans="1:7" x14ac:dyDescent="0.45">
      <c r="A370" s="35">
        <f t="shared" si="100"/>
        <v>369</v>
      </c>
      <c r="B370" s="5" t="s">
        <v>426</v>
      </c>
      <c r="C370" s="10">
        <f t="shared" si="101"/>
        <v>369</v>
      </c>
      <c r="D370" s="19">
        <f>VLOOKUP($B370,参照図!$B:$C,2,FALSE)</f>
        <v>0</v>
      </c>
      <c r="E370" s="14" t="str">
        <f>IF(COUNTIF($B$2:$B370,$B370)&gt;1,"×","○")</f>
        <v>○</v>
      </c>
      <c r="G370" s="1" t="str">
        <f t="shared" si="102"/>
        <v>L0110</v>
      </c>
    </row>
    <row r="371" spans="1:7" x14ac:dyDescent="0.45">
      <c r="A371" s="35">
        <f t="shared" si="100"/>
        <v>370</v>
      </c>
      <c r="B371" s="5" t="s">
        <v>427</v>
      </c>
      <c r="C371" s="10">
        <f t="shared" si="101"/>
        <v>370</v>
      </c>
      <c r="D371" s="19">
        <f>VLOOKUP($B371,参照図!$B:$C,2,FALSE)</f>
        <v>0</v>
      </c>
      <c r="E371" s="14" t="str">
        <f>IF(COUNTIF($B$2:$B371,$B371)&gt;1,"×","○")</f>
        <v>○</v>
      </c>
      <c r="G371" s="1" t="str">
        <f t="shared" si="102"/>
        <v>L0110</v>
      </c>
    </row>
    <row r="372" spans="1:7" x14ac:dyDescent="0.45">
      <c r="A372" s="35">
        <f t="shared" si="100"/>
        <v>371</v>
      </c>
      <c r="B372" s="5" t="s">
        <v>428</v>
      </c>
      <c r="C372" s="10">
        <f t="shared" si="101"/>
        <v>371</v>
      </c>
      <c r="D372" s="19">
        <f>VLOOKUP($B372,参照図!$B:$C,2,FALSE)</f>
        <v>2</v>
      </c>
      <c r="E372" s="14" t="str">
        <f>IF(COUNTIF($B$2:$B372,$B372)&gt;1,"×","○")</f>
        <v>○</v>
      </c>
      <c r="G372" s="1" t="str">
        <f t="shared" si="102"/>
        <v>L0110</v>
      </c>
    </row>
    <row r="373" spans="1:7" x14ac:dyDescent="0.45">
      <c r="A373" s="35">
        <f t="shared" si="100"/>
        <v>372</v>
      </c>
      <c r="B373" s="5" t="s">
        <v>429</v>
      </c>
      <c r="C373" s="10">
        <f t="shared" si="101"/>
        <v>372</v>
      </c>
      <c r="D373" s="19">
        <f>VLOOKUP($B373,参照図!$B:$C,2,FALSE)</f>
        <v>0</v>
      </c>
      <c r="E373" s="14" t="str">
        <f>IF(COUNTIF($B$2:$B373,$B373)&gt;1,"×","○")</f>
        <v>○</v>
      </c>
      <c r="G373" s="1" t="str">
        <f t="shared" si="102"/>
        <v>L0101</v>
      </c>
    </row>
    <row r="374" spans="1:7" x14ac:dyDescent="0.45">
      <c r="A374" s="35">
        <f t="shared" si="100"/>
        <v>373</v>
      </c>
      <c r="B374" s="5" t="s">
        <v>430</v>
      </c>
      <c r="C374" s="10">
        <f t="shared" si="101"/>
        <v>373</v>
      </c>
      <c r="D374" s="19">
        <f>VLOOKUP($B374,参照図!$B:$C,2,FALSE)</f>
        <v>0</v>
      </c>
      <c r="E374" s="14" t="str">
        <f>IF(COUNTIF($B$2:$B374,$B374)&gt;1,"×","○")</f>
        <v>○</v>
      </c>
      <c r="G374" s="1" t="str">
        <f t="shared" si="102"/>
        <v>L0101</v>
      </c>
    </row>
    <row r="375" spans="1:7" x14ac:dyDescent="0.45">
      <c r="A375" s="35">
        <f t="shared" si="100"/>
        <v>374</v>
      </c>
      <c r="B375" s="5" t="s">
        <v>431</v>
      </c>
      <c r="C375" s="10">
        <f t="shared" si="101"/>
        <v>374</v>
      </c>
      <c r="D375" s="19">
        <f>VLOOKUP($B375,参照図!$B:$C,2,FALSE)</f>
        <v>1</v>
      </c>
      <c r="E375" s="14" t="str">
        <f>IF(COUNTIF($B$2:$B375,$B375)&gt;1,"×","○")</f>
        <v>○</v>
      </c>
      <c r="G375" s="1" t="str">
        <f t="shared" si="102"/>
        <v>L0101</v>
      </c>
    </row>
    <row r="376" spans="1:7" x14ac:dyDescent="0.45">
      <c r="A376" s="35">
        <f t="shared" si="100"/>
        <v>375</v>
      </c>
      <c r="B376" s="5" t="s">
        <v>432</v>
      </c>
      <c r="C376" s="10">
        <f t="shared" si="101"/>
        <v>375</v>
      </c>
      <c r="D376" s="19">
        <f>VLOOKUP($B376,参照図!$B:$C,2,FALSE)</f>
        <v>0</v>
      </c>
      <c r="E376" s="14" t="str">
        <f>IF(COUNTIF($B$2:$B376,$B376)&gt;1,"×","○")</f>
        <v>○</v>
      </c>
      <c r="G376" s="1" t="str">
        <f t="shared" si="102"/>
        <v>L0101</v>
      </c>
    </row>
    <row r="377" spans="1:7" x14ac:dyDescent="0.45">
      <c r="A377" s="35">
        <f t="shared" si="100"/>
        <v>376</v>
      </c>
      <c r="B377" s="5" t="s">
        <v>437</v>
      </c>
      <c r="C377" s="10">
        <f t="shared" si="101"/>
        <v>376</v>
      </c>
      <c r="D377" s="19">
        <f>VLOOKUP($B377,参照図!$B:$C,2,FALSE)</f>
        <v>2</v>
      </c>
      <c r="E377" s="14" t="str">
        <f>IF(COUNTIF($B$2:$B377,$B377)&gt;1,"×","○")</f>
        <v>○</v>
      </c>
      <c r="G377" s="1" t="str">
        <f t="shared" si="102"/>
        <v>L0074</v>
      </c>
    </row>
    <row r="378" spans="1:7" x14ac:dyDescent="0.45">
      <c r="A378" s="35">
        <f t="shared" si="100"/>
        <v>377</v>
      </c>
      <c r="B378" s="5" t="s">
        <v>438</v>
      </c>
      <c r="C378" s="10">
        <f t="shared" si="101"/>
        <v>377</v>
      </c>
      <c r="D378" s="19">
        <f>VLOOKUP($B378,参照図!$B:$C,2,FALSE)</f>
        <v>1</v>
      </c>
      <c r="E378" s="14" t="str">
        <f>IF(COUNTIF($B$2:$B378,$B378)&gt;1,"×","○")</f>
        <v>○</v>
      </c>
      <c r="G378" s="1" t="str">
        <f t="shared" si="102"/>
        <v>L0074</v>
      </c>
    </row>
    <row r="379" spans="1:7" x14ac:dyDescent="0.45">
      <c r="A379" s="35">
        <f t="shared" si="100"/>
        <v>378</v>
      </c>
      <c r="B379" s="5" t="s">
        <v>439</v>
      </c>
      <c r="C379" s="10">
        <f t="shared" si="101"/>
        <v>378</v>
      </c>
      <c r="D379" s="19">
        <f>VLOOKUP($B379,参照図!$B:$C,2,FALSE)</f>
        <v>1</v>
      </c>
      <c r="E379" s="14" t="str">
        <f>IF(COUNTIF($B$2:$B379,$B379)&gt;1,"×","○")</f>
        <v>○</v>
      </c>
      <c r="G379" s="1" t="str">
        <f t="shared" si="102"/>
        <v>L0074</v>
      </c>
    </row>
    <row r="380" spans="1:7" x14ac:dyDescent="0.45">
      <c r="A380" s="35">
        <f t="shared" si="100"/>
        <v>379</v>
      </c>
      <c r="B380" s="5" t="s">
        <v>440</v>
      </c>
      <c r="C380" s="10">
        <f t="shared" si="101"/>
        <v>379</v>
      </c>
      <c r="D380" s="19">
        <f>VLOOKUP($B380,参照図!$B:$C,2,FALSE)</f>
        <v>2</v>
      </c>
      <c r="E380" s="14" t="str">
        <f>IF(COUNTIF($B$2:$B380,$B380)&gt;1,"×","○")</f>
        <v>○</v>
      </c>
      <c r="G380" s="1" t="str">
        <f t="shared" si="102"/>
        <v>L0099</v>
      </c>
    </row>
    <row r="381" spans="1:7" x14ac:dyDescent="0.45">
      <c r="A381" s="35">
        <f t="shared" si="100"/>
        <v>380</v>
      </c>
      <c r="B381" s="5" t="s">
        <v>441</v>
      </c>
      <c r="C381" s="10">
        <f t="shared" si="101"/>
        <v>380</v>
      </c>
      <c r="D381" s="19">
        <f>VLOOKUP($B381,参照図!$B:$C,2,FALSE)</f>
        <v>4</v>
      </c>
      <c r="E381" s="14" t="str">
        <f>IF(COUNTIF($B$2:$B381,$B381)&gt;1,"×","○")</f>
        <v>○</v>
      </c>
      <c r="G381" s="1" t="str">
        <f t="shared" si="102"/>
        <v>L0099</v>
      </c>
    </row>
    <row r="382" spans="1:7" x14ac:dyDescent="0.45">
      <c r="A382" s="35">
        <f t="shared" si="100"/>
        <v>381</v>
      </c>
      <c r="B382" s="5" t="s">
        <v>442</v>
      </c>
      <c r="C382" s="10">
        <f t="shared" si="101"/>
        <v>381</v>
      </c>
      <c r="D382" s="19">
        <f>VLOOKUP($B382,参照図!$B:$C,2,FALSE)</f>
        <v>2</v>
      </c>
      <c r="E382" s="14" t="str">
        <f>IF(COUNTIF($B$2:$B382,$B382)&gt;1,"×","○")</f>
        <v>○</v>
      </c>
      <c r="G382" s="1" t="str">
        <f t="shared" si="102"/>
        <v>L0099</v>
      </c>
    </row>
    <row r="383" spans="1:7" x14ac:dyDescent="0.45">
      <c r="A383" s="35">
        <f t="shared" si="100"/>
        <v>382</v>
      </c>
      <c r="B383" s="5" t="s">
        <v>443</v>
      </c>
      <c r="C383" s="10">
        <f t="shared" si="101"/>
        <v>382</v>
      </c>
      <c r="D383" s="19">
        <f>VLOOKUP($B383,参照図!$B:$C,2,FALSE)</f>
        <v>1</v>
      </c>
      <c r="E383" s="14" t="str">
        <f>IF(COUNTIF($B$2:$B383,$B383)&gt;1,"×","○")</f>
        <v>○</v>
      </c>
      <c r="G383" s="1" t="str">
        <f t="shared" si="102"/>
        <v>L0099</v>
      </c>
    </row>
    <row r="384" spans="1:7" x14ac:dyDescent="0.45">
      <c r="A384" s="35">
        <f t="shared" si="100"/>
        <v>383</v>
      </c>
      <c r="B384" s="5" t="s">
        <v>444</v>
      </c>
      <c r="C384" s="10">
        <f t="shared" si="101"/>
        <v>383</v>
      </c>
      <c r="D384" s="19">
        <f>VLOOKUP($B384,参照図!$B:$C,2,FALSE)</f>
        <v>4</v>
      </c>
      <c r="E384" s="14" t="str">
        <f>IF(COUNTIF($B$2:$B384,$B384)&gt;1,"×","○")</f>
        <v>○</v>
      </c>
      <c r="G384" s="1" t="str">
        <f t="shared" si="102"/>
        <v>L0099</v>
      </c>
    </row>
    <row r="385" spans="1:7" x14ac:dyDescent="0.45">
      <c r="A385" s="35">
        <f t="shared" si="100"/>
        <v>384</v>
      </c>
      <c r="B385" s="5" t="s">
        <v>445</v>
      </c>
      <c r="C385" s="10">
        <f t="shared" si="101"/>
        <v>384</v>
      </c>
      <c r="D385" s="19">
        <f>VLOOKUP($B385,参照図!$B:$C,2,FALSE)</f>
        <v>0</v>
      </c>
      <c r="E385" s="14" t="str">
        <f>IF(COUNTIF($B$2:$B385,$B385)&gt;1,"×","○")</f>
        <v>○</v>
      </c>
      <c r="G385" s="1" t="str">
        <f t="shared" si="102"/>
        <v>L0099</v>
      </c>
    </row>
    <row r="386" spans="1:7" x14ac:dyDescent="0.45">
      <c r="A386" s="35">
        <f t="shared" si="100"/>
        <v>385</v>
      </c>
      <c r="B386" s="5" t="s">
        <v>446</v>
      </c>
      <c r="C386" s="10">
        <f t="shared" si="101"/>
        <v>385</v>
      </c>
      <c r="D386" s="19">
        <f>VLOOKUP($B386,参照図!$B:$C,2,FALSE)</f>
        <v>10</v>
      </c>
      <c r="E386" s="14" t="str">
        <f>IF(COUNTIF($B$2:$B386,$B386)&gt;1,"×","○")</f>
        <v>○</v>
      </c>
      <c r="G386" s="1" t="str">
        <f t="shared" si="102"/>
        <v>L0104</v>
      </c>
    </row>
    <row r="387" spans="1:7" x14ac:dyDescent="0.45">
      <c r="A387" s="35">
        <f t="shared" si="100"/>
        <v>386</v>
      </c>
      <c r="B387" s="5" t="s">
        <v>447</v>
      </c>
      <c r="C387" s="10">
        <f t="shared" si="101"/>
        <v>386</v>
      </c>
      <c r="D387" s="19">
        <f>VLOOKUP($B387,参照図!$B:$C,2,FALSE)</f>
        <v>1</v>
      </c>
      <c r="E387" s="14" t="str">
        <f>IF(COUNTIF($B$2:$B387,$B387)&gt;1,"×","○")</f>
        <v>○</v>
      </c>
      <c r="G387" s="1" t="str">
        <f t="shared" si="102"/>
        <v>L0104</v>
      </c>
    </row>
    <row r="388" spans="1:7" x14ac:dyDescent="0.45">
      <c r="A388" s="35">
        <f t="shared" si="100"/>
        <v>387</v>
      </c>
      <c r="B388" s="5" t="s">
        <v>448</v>
      </c>
      <c r="C388" s="10">
        <f t="shared" si="101"/>
        <v>387</v>
      </c>
      <c r="D388" s="19">
        <f>VLOOKUP($B388,参照図!$B:$C,2,FALSE)</f>
        <v>1</v>
      </c>
      <c r="E388" s="14" t="str">
        <f>IF(COUNTIF($B$2:$B388,$B388)&gt;1,"×","○")</f>
        <v>○</v>
      </c>
      <c r="G388" s="1" t="str">
        <f t="shared" si="102"/>
        <v>L0104</v>
      </c>
    </row>
    <row r="389" spans="1:7" x14ac:dyDescent="0.45">
      <c r="A389" s="35">
        <f t="shared" si="100"/>
        <v>388</v>
      </c>
      <c r="B389" s="5" t="s">
        <v>449</v>
      </c>
      <c r="C389" s="10">
        <f t="shared" si="101"/>
        <v>388</v>
      </c>
      <c r="D389" s="19">
        <f>VLOOKUP($B389,参照図!$B:$C,2,FALSE)</f>
        <v>1</v>
      </c>
      <c r="E389" s="14" t="str">
        <f>IF(COUNTIF($B$2:$B389,$B389)&gt;1,"×","○")</f>
        <v>○</v>
      </c>
      <c r="G389" s="1" t="str">
        <f t="shared" si="102"/>
        <v>L0104</v>
      </c>
    </row>
    <row r="390" spans="1:7" x14ac:dyDescent="0.45">
      <c r="A390" s="35">
        <f t="shared" si="100"/>
        <v>389</v>
      </c>
      <c r="B390" s="5" t="s">
        <v>450</v>
      </c>
      <c r="C390" s="10">
        <f t="shared" si="101"/>
        <v>389</v>
      </c>
      <c r="D390" s="19">
        <f>VLOOKUP($B390,参照図!$B:$C,2,FALSE)</f>
        <v>3</v>
      </c>
      <c r="E390" s="14" t="str">
        <f>IF(COUNTIF($B$2:$B390,$B390)&gt;1,"×","○")</f>
        <v>○</v>
      </c>
      <c r="G390" s="1" t="str">
        <f t="shared" si="102"/>
        <v>L0104</v>
      </c>
    </row>
    <row r="391" spans="1:7" x14ac:dyDescent="0.45">
      <c r="A391" s="35">
        <f t="shared" si="100"/>
        <v>390</v>
      </c>
      <c r="B391" s="5" t="s">
        <v>451</v>
      </c>
      <c r="C391" s="10">
        <f t="shared" si="101"/>
        <v>390</v>
      </c>
      <c r="D391" s="19">
        <f>VLOOKUP($B391,参照図!$B:$C,2,FALSE)</f>
        <v>0</v>
      </c>
      <c r="E391" s="14" t="str">
        <f>IF(COUNTIF($B$2:$B391,$B391)&gt;1,"×","○")</f>
        <v>○</v>
      </c>
      <c r="G391" s="1" t="str">
        <f t="shared" si="102"/>
        <v>L0104</v>
      </c>
    </row>
    <row r="392" spans="1:7" x14ac:dyDescent="0.45">
      <c r="A392" s="35">
        <f t="shared" si="100"/>
        <v>391</v>
      </c>
      <c r="B392" s="5" t="s">
        <v>452</v>
      </c>
      <c r="C392" s="10">
        <f t="shared" si="101"/>
        <v>391</v>
      </c>
      <c r="D392" s="19">
        <f>VLOOKUP($B392,参照図!$B:$C,2,FALSE)</f>
        <v>0</v>
      </c>
      <c r="E392" s="14" t="str">
        <f>IF(COUNTIF($B$2:$B392,$B392)&gt;1,"×","○")</f>
        <v>○</v>
      </c>
      <c r="G392" s="1" t="str">
        <f t="shared" si="102"/>
        <v>L0104</v>
      </c>
    </row>
    <row r="393" spans="1:7" x14ac:dyDescent="0.45">
      <c r="A393" s="35">
        <f t="shared" si="100"/>
        <v>392</v>
      </c>
      <c r="B393" s="5" t="s">
        <v>453</v>
      </c>
      <c r="C393" s="10">
        <f t="shared" si="101"/>
        <v>392</v>
      </c>
      <c r="D393" s="19">
        <f>VLOOKUP($B393,参照図!$B:$C,2,FALSE)</f>
        <v>0</v>
      </c>
      <c r="E393" s="14" t="str">
        <f>IF(COUNTIF($B$2:$B393,$B393)&gt;1,"×","○")</f>
        <v>○</v>
      </c>
      <c r="G393" s="1" t="str">
        <f t="shared" si="102"/>
        <v>L0104</v>
      </c>
    </row>
    <row r="394" spans="1:7" x14ac:dyDescent="0.45">
      <c r="A394" s="35">
        <f t="shared" ref="A394:A459" si="103">ROW()-1</f>
        <v>393</v>
      </c>
      <c r="B394" s="5" t="s">
        <v>454</v>
      </c>
      <c r="C394" s="10">
        <f t="shared" si="101"/>
        <v>393</v>
      </c>
      <c r="D394" s="19">
        <f>VLOOKUP($B394,参照図!$B:$C,2,FALSE)</f>
        <v>1</v>
      </c>
      <c r="E394" s="14" t="str">
        <f>IF(COUNTIF($B$2:$B394,$B394)&gt;1,"×","○")</f>
        <v>○</v>
      </c>
      <c r="G394" s="1" t="str">
        <f t="shared" si="102"/>
        <v>L0104</v>
      </c>
    </row>
    <row r="395" spans="1:7" x14ac:dyDescent="0.45">
      <c r="A395" s="35">
        <f t="shared" si="103"/>
        <v>394</v>
      </c>
      <c r="B395" s="5" t="s">
        <v>607</v>
      </c>
      <c r="C395" s="10">
        <f t="shared" si="101"/>
        <v>394</v>
      </c>
      <c r="D395" s="19">
        <f>VLOOKUP($B395,参照図!$B:$C,2,FALSE)</f>
        <v>0</v>
      </c>
      <c r="E395" s="14" t="str">
        <f>IF(COUNTIF($B$2:$B395,$B395)&gt;1,"×","○")</f>
        <v>○</v>
      </c>
      <c r="G395" s="1" t="str">
        <f t="shared" si="102"/>
        <v>L0132</v>
      </c>
    </row>
    <row r="396" spans="1:7" x14ac:dyDescent="0.45">
      <c r="A396" s="35">
        <f t="shared" si="103"/>
        <v>395</v>
      </c>
      <c r="B396" s="5" t="s">
        <v>608</v>
      </c>
      <c r="C396" s="10">
        <f t="shared" si="101"/>
        <v>395</v>
      </c>
      <c r="D396" s="19">
        <f>VLOOKUP($B396,参照図!$B:$C,2,FALSE)</f>
        <v>0</v>
      </c>
      <c r="E396" s="14" t="str">
        <f>IF(COUNTIF($B$2:$B396,$B396)&gt;1,"×","○")</f>
        <v>○</v>
      </c>
      <c r="G396" s="1" t="str">
        <f t="shared" si="102"/>
        <v>L0132</v>
      </c>
    </row>
    <row r="397" spans="1:7" x14ac:dyDescent="0.45">
      <c r="A397" s="35">
        <f t="shared" si="103"/>
        <v>396</v>
      </c>
      <c r="B397" s="5" t="s">
        <v>638</v>
      </c>
      <c r="C397" s="10">
        <f t="shared" si="101"/>
        <v>396</v>
      </c>
      <c r="D397" s="19">
        <f>VLOOKUP($B397,参照図!$B:$C,2,FALSE)</f>
        <v>1</v>
      </c>
      <c r="E397" s="14" t="str">
        <f>IF(COUNTIF($B$2:$B397,$B397)&gt;1,"×","○")</f>
        <v>○</v>
      </c>
      <c r="G397" s="1" t="str">
        <f t="shared" si="102"/>
        <v>L0132</v>
      </c>
    </row>
    <row r="398" spans="1:7" x14ac:dyDescent="0.45">
      <c r="A398" s="35">
        <f t="shared" si="103"/>
        <v>397</v>
      </c>
      <c r="B398" s="5" t="s">
        <v>639</v>
      </c>
      <c r="C398" s="10">
        <f t="shared" si="101"/>
        <v>397</v>
      </c>
      <c r="D398" s="19">
        <f>VLOOKUP($B398,参照図!$B:$C,2,FALSE)</f>
        <v>0</v>
      </c>
      <c r="E398" s="14" t="str">
        <f>IF(COUNTIF($B$2:$B398,$B398)&gt;1,"×","○")</f>
        <v>○</v>
      </c>
      <c r="G398" s="1" t="str">
        <f t="shared" si="102"/>
        <v>L0132</v>
      </c>
    </row>
    <row r="399" spans="1:7" x14ac:dyDescent="0.45">
      <c r="A399" s="35">
        <f t="shared" si="103"/>
        <v>398</v>
      </c>
      <c r="B399" s="5" t="s">
        <v>640</v>
      </c>
      <c r="C399" s="10">
        <f t="shared" si="101"/>
        <v>398</v>
      </c>
      <c r="D399" s="19">
        <f>VLOOKUP($B399,参照図!$B:$C,2,FALSE)</f>
        <v>2</v>
      </c>
      <c r="E399" s="14" t="str">
        <f>IF(COUNTIF($B$2:$B399,$B399)&gt;1,"×","○")</f>
        <v>○</v>
      </c>
      <c r="G399" s="1" t="str">
        <f t="shared" si="102"/>
        <v>L0132</v>
      </c>
    </row>
    <row r="400" spans="1:7" x14ac:dyDescent="0.45">
      <c r="A400" s="36">
        <f t="shared" si="103"/>
        <v>399</v>
      </c>
      <c r="B400" s="5" t="s">
        <v>641</v>
      </c>
      <c r="C400" s="10">
        <f t="shared" si="101"/>
        <v>399</v>
      </c>
      <c r="D400" s="19">
        <f>VLOOKUP($B400,参照図!$B:$C,2,FALSE)</f>
        <v>0</v>
      </c>
      <c r="E400" s="14" t="str">
        <f>IF(COUNTIF($B$2:$B400,$B400)&gt;1,"×","○")</f>
        <v>○</v>
      </c>
      <c r="G400" s="1" t="str">
        <f t="shared" si="102"/>
        <v>L0132</v>
      </c>
    </row>
    <row r="401" spans="1:7" x14ac:dyDescent="0.45">
      <c r="A401" s="34">
        <f t="shared" si="103"/>
        <v>400</v>
      </c>
      <c r="B401" s="5" t="s">
        <v>455</v>
      </c>
      <c r="C401" s="10">
        <f t="shared" si="101"/>
        <v>400</v>
      </c>
      <c r="D401" s="19">
        <f>VLOOKUP($B401,参照図!$B:$C,2,FALSE)</f>
        <v>1</v>
      </c>
      <c r="E401" s="14" t="str">
        <f>IF(COUNTIF($B$2:$B401,$B401)&gt;1,"×","○")</f>
        <v>○</v>
      </c>
      <c r="G401" s="1" t="str">
        <f t="shared" si="102"/>
        <v>L0075</v>
      </c>
    </row>
    <row r="402" spans="1:7" x14ac:dyDescent="0.45">
      <c r="A402" s="35">
        <f t="shared" si="103"/>
        <v>401</v>
      </c>
      <c r="B402" s="5" t="s">
        <v>490</v>
      </c>
      <c r="C402" s="10">
        <f t="shared" si="101"/>
        <v>401</v>
      </c>
      <c r="D402" s="19">
        <f>VLOOKUP($B402,参照図!$B:$C,2,FALSE)</f>
        <v>2</v>
      </c>
      <c r="E402" s="14" t="str">
        <f>IF(COUNTIF($B$2:$B402,$B402)&gt;1,"×","○")</f>
        <v>○</v>
      </c>
      <c r="G402" s="1" t="str">
        <f t="shared" si="102"/>
        <v>L0113</v>
      </c>
    </row>
    <row r="403" spans="1:7" x14ac:dyDescent="0.45">
      <c r="A403" s="35">
        <f t="shared" si="103"/>
        <v>402</v>
      </c>
      <c r="B403" s="5" t="s">
        <v>491</v>
      </c>
      <c r="C403" s="10">
        <f t="shared" si="101"/>
        <v>402</v>
      </c>
      <c r="D403" s="19">
        <f>VLOOKUP($B403,参照図!$B:$C,2,FALSE)</f>
        <v>1</v>
      </c>
      <c r="E403" s="14" t="str">
        <f>IF(COUNTIF($B$2:$B403,$B403)&gt;1,"×","○")</f>
        <v>○</v>
      </c>
      <c r="G403" s="1" t="str">
        <f t="shared" si="102"/>
        <v>L0113</v>
      </c>
    </row>
    <row r="404" spans="1:7" x14ac:dyDescent="0.45">
      <c r="A404" s="35">
        <f t="shared" si="103"/>
        <v>403</v>
      </c>
      <c r="B404" s="25" t="s">
        <v>492</v>
      </c>
      <c r="C404" s="10">
        <f t="shared" si="101"/>
        <v>403</v>
      </c>
      <c r="D404" s="19">
        <f>VLOOKUP($B404,参照図!$B:$C,2,FALSE)</f>
        <v>2</v>
      </c>
      <c r="E404" s="14" t="str">
        <f>IF(COUNTIF($B$2:$B404,$B404)&gt;1,"×","○")</f>
        <v>○</v>
      </c>
      <c r="G404" s="1" t="str">
        <f t="shared" si="102"/>
        <v>L0113</v>
      </c>
    </row>
    <row r="405" spans="1:7" x14ac:dyDescent="0.45">
      <c r="A405" s="35">
        <f t="shared" si="103"/>
        <v>404</v>
      </c>
      <c r="B405" s="25" t="s">
        <v>654</v>
      </c>
      <c r="C405" s="10">
        <f t="shared" si="101"/>
        <v>404</v>
      </c>
      <c r="D405" s="19">
        <f>VLOOKUP($B405,参照図!$B:$C,2,FALSE)</f>
        <v>0</v>
      </c>
      <c r="E405" s="14" t="str">
        <f>IF(COUNTIF($B$2:$B405,$B405)&gt;1,"×","○")</f>
        <v>○</v>
      </c>
      <c r="G405" s="1" t="str">
        <f t="shared" si="102"/>
        <v>L0113</v>
      </c>
    </row>
    <row r="406" spans="1:7" x14ac:dyDescent="0.45">
      <c r="A406" s="35">
        <f t="shared" si="103"/>
        <v>405</v>
      </c>
      <c r="B406" s="25" t="s">
        <v>655</v>
      </c>
      <c r="C406" s="10">
        <f t="shared" si="101"/>
        <v>405</v>
      </c>
      <c r="D406" s="19">
        <f>VLOOKUP($B406,参照図!$B:$C,2,FALSE)</f>
        <v>1</v>
      </c>
      <c r="E406" s="14" t="str">
        <f>IF(COUNTIF($B$2:$B406,$B406)&gt;1,"×","○")</f>
        <v>○</v>
      </c>
      <c r="G406" s="1" t="str">
        <f t="shared" si="102"/>
        <v>L0113</v>
      </c>
    </row>
    <row r="407" spans="1:7" x14ac:dyDescent="0.45">
      <c r="A407" s="35">
        <f t="shared" si="103"/>
        <v>406</v>
      </c>
      <c r="B407" s="6" t="s">
        <v>456</v>
      </c>
      <c r="C407" s="10">
        <f t="shared" si="101"/>
        <v>406</v>
      </c>
      <c r="D407" s="19">
        <f>VLOOKUP($B407,参照図!$B:$C,2,FALSE)</f>
        <v>6</v>
      </c>
      <c r="E407" s="14" t="str">
        <f>IF(COUNTIF($B$2:$B407,$B407)&gt;1,"×","○")</f>
        <v>○</v>
      </c>
      <c r="G407" s="1" t="str">
        <f t="shared" si="102"/>
        <v>S0001</v>
      </c>
    </row>
    <row r="408" spans="1:7" x14ac:dyDescent="0.45">
      <c r="A408" s="35">
        <f t="shared" si="103"/>
        <v>407</v>
      </c>
      <c r="B408" s="5" t="s">
        <v>702</v>
      </c>
      <c r="C408" s="10">
        <f t="shared" ref="C408:C471" si="104">A408</f>
        <v>407</v>
      </c>
      <c r="D408" s="19">
        <f>VLOOKUP($B408,参照図!$B:$C,2,FALSE)</f>
        <v>0</v>
      </c>
      <c r="E408" s="14" t="str">
        <f>IF(COUNTIF($B$2:$B408,$B408)&gt;1,"×","○")</f>
        <v>○</v>
      </c>
      <c r="G408" s="1" t="str">
        <f t="shared" si="102"/>
        <v>S0018</v>
      </c>
    </row>
    <row r="409" spans="1:7" x14ac:dyDescent="0.45">
      <c r="A409" s="35">
        <f t="shared" si="103"/>
        <v>408</v>
      </c>
      <c r="B409" s="5" t="s">
        <v>703</v>
      </c>
      <c r="C409" s="10">
        <f t="shared" si="104"/>
        <v>408</v>
      </c>
      <c r="D409" s="19">
        <f>VLOOKUP($B409,参照図!$B:$C,2,FALSE)</f>
        <v>0</v>
      </c>
      <c r="E409" s="14" t="str">
        <f>IF(COUNTIF($B$2:$B409,$B409)&gt;1,"×","○")</f>
        <v>○</v>
      </c>
      <c r="G409" s="1" t="str">
        <f t="shared" si="102"/>
        <v>S0017</v>
      </c>
    </row>
    <row r="410" spans="1:7" x14ac:dyDescent="0.45">
      <c r="A410" s="35">
        <f t="shared" si="103"/>
        <v>409</v>
      </c>
      <c r="B410" s="5" t="s">
        <v>704</v>
      </c>
      <c r="C410" s="10">
        <f t="shared" si="104"/>
        <v>409</v>
      </c>
      <c r="D410" s="19">
        <f>VLOOKUP($B410,参照図!$B:$C,2,FALSE)</f>
        <v>0</v>
      </c>
      <c r="E410" s="14" t="str">
        <f>IF(COUNTIF($B$2:$B410,$B410)&gt;1,"×","○")</f>
        <v>○</v>
      </c>
      <c r="G410" s="1" t="str">
        <f t="shared" si="102"/>
        <v>S0019</v>
      </c>
    </row>
    <row r="411" spans="1:7" x14ac:dyDescent="0.45">
      <c r="A411" s="35">
        <f t="shared" si="103"/>
        <v>410</v>
      </c>
      <c r="B411" s="5" t="s">
        <v>457</v>
      </c>
      <c r="C411" s="10">
        <f t="shared" si="104"/>
        <v>410</v>
      </c>
      <c r="D411" s="19">
        <f>VLOOKUP($B411,参照図!$B:$C,2,FALSE)</f>
        <v>0</v>
      </c>
      <c r="E411" s="14" t="str">
        <f>IF(COUNTIF($B$2:$B411,$B411)&gt;1,"×","○")</f>
        <v>○</v>
      </c>
      <c r="G411" s="1" t="str">
        <f t="shared" si="102"/>
        <v>S0012</v>
      </c>
    </row>
    <row r="412" spans="1:7" x14ac:dyDescent="0.45">
      <c r="A412" s="36">
        <f t="shared" si="103"/>
        <v>411</v>
      </c>
      <c r="B412" s="5" t="s">
        <v>458</v>
      </c>
      <c r="C412" s="10">
        <f>A412</f>
        <v>411</v>
      </c>
      <c r="D412" s="19">
        <f>VLOOKUP($B412,参照図!$B:$C,2,FALSE)</f>
        <v>1</v>
      </c>
      <c r="E412" s="14" t="str">
        <f>IF(COUNTIF($B$2:$B412,$B412)&gt;1,"×","○")</f>
        <v>○</v>
      </c>
      <c r="G412" s="1" t="str">
        <f t="shared" si="102"/>
        <v>S0012</v>
      </c>
    </row>
    <row r="413" spans="1:7" x14ac:dyDescent="0.45">
      <c r="A413" s="34">
        <f t="shared" si="103"/>
        <v>412</v>
      </c>
      <c r="B413" s="5" t="s">
        <v>459</v>
      </c>
      <c r="C413" s="10">
        <f>A413</f>
        <v>412</v>
      </c>
      <c r="D413" s="19">
        <f>VLOOKUP($B413,参照図!$B:$C,2,FALSE)</f>
        <v>0</v>
      </c>
      <c r="E413" s="14" t="str">
        <f>IF(COUNTIF($B$2:$B413,$B413)&gt;1,"×","○")</f>
        <v>○</v>
      </c>
      <c r="G413" s="1" t="str">
        <f t="shared" si="102"/>
        <v>S0012</v>
      </c>
    </row>
    <row r="414" spans="1:7" x14ac:dyDescent="0.45">
      <c r="A414" s="35">
        <f t="shared" si="103"/>
        <v>413</v>
      </c>
      <c r="B414" s="5" t="s">
        <v>460</v>
      </c>
      <c r="C414" s="10">
        <f>A414</f>
        <v>413</v>
      </c>
      <c r="D414" s="19">
        <f>VLOOKUP($B414,参照図!$B:$C,2,FALSE)</f>
        <v>0</v>
      </c>
      <c r="E414" s="14" t="str">
        <f>IF(COUNTIF($B$2:$B414,$B414)&gt;1,"×","○")</f>
        <v>○</v>
      </c>
      <c r="G414" s="1" t="str">
        <f t="shared" si="102"/>
        <v>S0012</v>
      </c>
    </row>
    <row r="415" spans="1:7" x14ac:dyDescent="0.45">
      <c r="A415" s="34">
        <f t="shared" si="103"/>
        <v>414</v>
      </c>
      <c r="B415" s="5" t="s">
        <v>471</v>
      </c>
      <c r="C415" s="10">
        <f>A415</f>
        <v>414</v>
      </c>
      <c r="D415" s="19">
        <f>VLOOKUP($B415,参照図!$B:$C,2,FALSE)</f>
        <v>2</v>
      </c>
      <c r="E415" s="14" t="str">
        <f>IF(COUNTIF($B$2:$B415,$B415)&gt;1,"×","○")</f>
        <v>○</v>
      </c>
      <c r="G415" s="1" t="str">
        <f t="shared" si="102"/>
        <v>S0002</v>
      </c>
    </row>
    <row r="416" spans="1:7" x14ac:dyDescent="0.45">
      <c r="A416" s="35">
        <f t="shared" si="103"/>
        <v>415</v>
      </c>
      <c r="B416" s="5" t="s">
        <v>472</v>
      </c>
      <c r="C416" s="10">
        <f t="shared" ref="C416:C479" si="105">A416</f>
        <v>415</v>
      </c>
      <c r="D416" s="19">
        <f>VLOOKUP($B416,参照図!$B:$C,2,FALSE)</f>
        <v>1</v>
      </c>
      <c r="E416" s="14" t="str">
        <f>IF(COUNTIF($B$2:$B416,$B416)&gt;1,"×","○")</f>
        <v>○</v>
      </c>
      <c r="G416" s="1" t="str">
        <f t="shared" si="102"/>
        <v>S0003</v>
      </c>
    </row>
    <row r="417" spans="1:7" x14ac:dyDescent="0.45">
      <c r="A417" s="35">
        <f t="shared" si="103"/>
        <v>416</v>
      </c>
      <c r="B417" s="5" t="s">
        <v>473</v>
      </c>
      <c r="C417" s="10">
        <f t="shared" si="105"/>
        <v>416</v>
      </c>
      <c r="D417" s="19">
        <f>VLOOKUP($B417,参照図!$B:$C,2,FALSE)</f>
        <v>2</v>
      </c>
      <c r="E417" s="14" t="str">
        <f>IF(COUNTIF($B$2:$B417,$B417)&gt;1,"×","○")</f>
        <v>○</v>
      </c>
      <c r="G417" s="1" t="str">
        <f t="shared" si="102"/>
        <v>S0003</v>
      </c>
    </row>
    <row r="418" spans="1:7" x14ac:dyDescent="0.45">
      <c r="A418" s="35">
        <f t="shared" si="103"/>
        <v>417</v>
      </c>
      <c r="B418" s="5" t="s">
        <v>474</v>
      </c>
      <c r="C418" s="10">
        <f t="shared" si="105"/>
        <v>417</v>
      </c>
      <c r="D418" s="19">
        <f>VLOOKUP($B418,参照図!$B:$C,2,FALSE)</f>
        <v>4</v>
      </c>
      <c r="E418" s="14" t="str">
        <f>IF(COUNTIF($B$2:$B418,$B418)&gt;1,"×","○")</f>
        <v>○</v>
      </c>
      <c r="G418" s="1" t="str">
        <f t="shared" si="102"/>
        <v>S0005</v>
      </c>
    </row>
    <row r="419" spans="1:7" x14ac:dyDescent="0.45">
      <c r="A419" s="35">
        <f t="shared" si="103"/>
        <v>418</v>
      </c>
      <c r="B419" s="5" t="s">
        <v>475</v>
      </c>
      <c r="C419" s="10">
        <f t="shared" si="105"/>
        <v>418</v>
      </c>
      <c r="D419" s="19">
        <f>VLOOKUP($B419,参照図!$B:$C,2,FALSE)</f>
        <v>1</v>
      </c>
      <c r="E419" s="14" t="str">
        <f>IF(COUNTIF($B$2:$B419,$B419)&gt;1,"×","○")</f>
        <v>○</v>
      </c>
      <c r="G419" s="1" t="str">
        <f t="shared" si="102"/>
        <v>S0004</v>
      </c>
    </row>
    <row r="420" spans="1:7" x14ac:dyDescent="0.45">
      <c r="A420" s="35">
        <f t="shared" si="103"/>
        <v>419</v>
      </c>
      <c r="B420" s="5" t="s">
        <v>476</v>
      </c>
      <c r="C420" s="10">
        <f t="shared" si="105"/>
        <v>419</v>
      </c>
      <c r="D420" s="19">
        <f>VLOOKUP($B420,参照図!$B:$C,2,FALSE)</f>
        <v>1</v>
      </c>
      <c r="E420" s="14" t="str">
        <f>IF(COUNTIF($B$2:$B420,$B420)&gt;1,"×","○")</f>
        <v>○</v>
      </c>
      <c r="G420" s="1" t="str">
        <f t="shared" si="102"/>
        <v>S0004</v>
      </c>
    </row>
    <row r="421" spans="1:7" x14ac:dyDescent="0.45">
      <c r="A421" s="35">
        <f t="shared" si="103"/>
        <v>420</v>
      </c>
      <c r="B421" s="5" t="s">
        <v>477</v>
      </c>
      <c r="C421" s="10">
        <f t="shared" si="105"/>
        <v>420</v>
      </c>
      <c r="D421" s="19">
        <f>VLOOKUP($B421,参照図!$B:$C,2,FALSE)</f>
        <v>2</v>
      </c>
      <c r="E421" s="14" t="str">
        <f>IF(COUNTIF($B$2:$B421,$B421)&gt;1,"×","○")</f>
        <v>○</v>
      </c>
      <c r="G421" s="1" t="str">
        <f t="shared" si="102"/>
        <v>S0004</v>
      </c>
    </row>
    <row r="422" spans="1:7" x14ac:dyDescent="0.45">
      <c r="A422" s="35">
        <f t="shared" si="103"/>
        <v>421</v>
      </c>
      <c r="B422" s="5" t="s">
        <v>478</v>
      </c>
      <c r="C422" s="10">
        <f t="shared" si="105"/>
        <v>421</v>
      </c>
      <c r="D422" s="19">
        <f>VLOOKUP($B422,参照図!$B:$C,2,FALSE)</f>
        <v>0</v>
      </c>
      <c r="E422" s="14" t="str">
        <f>IF(COUNTIF($B$2:$B422,$B422)&gt;1,"×","○")</f>
        <v>○</v>
      </c>
      <c r="G422" s="1" t="str">
        <f t="shared" si="102"/>
        <v>S0004</v>
      </c>
    </row>
    <row r="423" spans="1:7" x14ac:dyDescent="0.45">
      <c r="A423" s="35">
        <f t="shared" si="103"/>
        <v>422</v>
      </c>
      <c r="B423" s="5" t="s">
        <v>609</v>
      </c>
      <c r="C423" s="10">
        <f t="shared" si="105"/>
        <v>422</v>
      </c>
      <c r="D423" s="19">
        <f>VLOOKUP($B423,参照図!$B:$C,2,FALSE)</f>
        <v>0</v>
      </c>
      <c r="E423" s="14" t="str">
        <f>IF(COUNTIF($B$2:$B423,$B423)&gt;1,"×","○")</f>
        <v>○</v>
      </c>
      <c r="G423" s="1" t="str">
        <f t="shared" si="102"/>
        <v>S0015</v>
      </c>
    </row>
    <row r="424" spans="1:7" x14ac:dyDescent="0.45">
      <c r="A424" s="35">
        <f t="shared" si="103"/>
        <v>423</v>
      </c>
      <c r="B424" s="5" t="s">
        <v>483</v>
      </c>
      <c r="C424" s="10">
        <f t="shared" si="105"/>
        <v>423</v>
      </c>
      <c r="D424" s="19">
        <f>VLOOKUP($B424,参照図!$B:$C,2,FALSE)</f>
        <v>1</v>
      </c>
      <c r="E424" s="14" t="str">
        <f>IF(COUNTIF($B$2:$B424,$B424)&gt;1,"×","○")</f>
        <v>○</v>
      </c>
      <c r="G424" s="1" t="str">
        <f t="shared" si="102"/>
        <v>S0010</v>
      </c>
    </row>
    <row r="425" spans="1:7" x14ac:dyDescent="0.45">
      <c r="A425" s="35">
        <f t="shared" si="103"/>
        <v>424</v>
      </c>
      <c r="B425" s="5" t="s">
        <v>484</v>
      </c>
      <c r="C425" s="10">
        <f t="shared" si="105"/>
        <v>424</v>
      </c>
      <c r="D425" s="19">
        <f>VLOOKUP($B425,参照図!$B:$C,2,FALSE)</f>
        <v>2</v>
      </c>
      <c r="E425" s="14" t="str">
        <f>IF(COUNTIF($B$2:$B425,$B425)&gt;1,"×","○")</f>
        <v>○</v>
      </c>
      <c r="G425" s="1" t="str">
        <f t="shared" ref="G425:G488" si="106">LEFT(B425,5)</f>
        <v>S0011</v>
      </c>
    </row>
    <row r="426" spans="1:7" x14ac:dyDescent="0.45">
      <c r="A426" s="35">
        <f t="shared" si="103"/>
        <v>425</v>
      </c>
      <c r="B426" s="5" t="s">
        <v>485</v>
      </c>
      <c r="C426" s="10">
        <f t="shared" si="105"/>
        <v>425</v>
      </c>
      <c r="D426" s="19">
        <f>VLOOKUP($B426,参照図!$B:$C,2,FALSE)</f>
        <v>0</v>
      </c>
      <c r="E426" s="14" t="str">
        <f>IF(COUNTIF($B$2:$B426,$B426)&gt;1,"×","○")</f>
        <v>○</v>
      </c>
      <c r="G426" s="1" t="str">
        <f t="shared" si="106"/>
        <v>S0011</v>
      </c>
    </row>
    <row r="427" spans="1:7" x14ac:dyDescent="0.45">
      <c r="A427" s="35">
        <f t="shared" si="103"/>
        <v>426</v>
      </c>
      <c r="B427" s="5" t="s">
        <v>486</v>
      </c>
      <c r="C427" s="10">
        <f t="shared" si="105"/>
        <v>426</v>
      </c>
      <c r="D427" s="19">
        <f>VLOOKUP($B427,参照図!$B:$C,2,FALSE)</f>
        <v>3</v>
      </c>
      <c r="E427" s="14" t="str">
        <f>IF(COUNTIF($B$2:$B427,$B427)&gt;1,"×","○")</f>
        <v>○</v>
      </c>
      <c r="G427" s="1" t="str">
        <f t="shared" si="106"/>
        <v>S0011</v>
      </c>
    </row>
    <row r="428" spans="1:7" x14ac:dyDescent="0.45">
      <c r="A428" s="35">
        <f t="shared" si="103"/>
        <v>427</v>
      </c>
      <c r="B428" s="5" t="s">
        <v>487</v>
      </c>
      <c r="C428" s="10">
        <f t="shared" si="105"/>
        <v>427</v>
      </c>
      <c r="D428" s="19">
        <f>VLOOKUP($B428,参照図!$B:$C,2,FALSE)</f>
        <v>0</v>
      </c>
      <c r="E428" s="14" t="str">
        <f>IF(COUNTIF($B$2:$B428,$B428)&gt;1,"×","○")</f>
        <v>○</v>
      </c>
      <c r="G428" s="1" t="str">
        <f t="shared" si="106"/>
        <v>S0011</v>
      </c>
    </row>
    <row r="429" spans="1:7" x14ac:dyDescent="0.45">
      <c r="A429" s="35">
        <f t="shared" si="103"/>
        <v>428</v>
      </c>
      <c r="B429" s="5" t="s">
        <v>493</v>
      </c>
      <c r="C429" s="10">
        <f t="shared" si="105"/>
        <v>428</v>
      </c>
      <c r="D429" s="19">
        <f>VLOOKUP($B429,参照図!$B:$C,2,FALSE)</f>
        <v>1</v>
      </c>
      <c r="E429" s="14" t="str">
        <f>IF(COUNTIF($B$2:$B429,$B429)&gt;1,"×","○")</f>
        <v>○</v>
      </c>
      <c r="G429" s="1" t="str">
        <f t="shared" si="106"/>
        <v>S0007</v>
      </c>
    </row>
    <row r="430" spans="1:7" x14ac:dyDescent="0.45">
      <c r="A430" s="35">
        <f t="shared" si="103"/>
        <v>429</v>
      </c>
      <c r="B430" s="5" t="s">
        <v>494</v>
      </c>
      <c r="C430" s="10">
        <f t="shared" si="105"/>
        <v>429</v>
      </c>
      <c r="D430" s="19">
        <f>VLOOKUP($B430,参照図!$B:$C,2,FALSE)</f>
        <v>3</v>
      </c>
      <c r="E430" s="14" t="str">
        <f>IF(COUNTIF($B$2:$B430,$B430)&gt;1,"×","○")</f>
        <v>○</v>
      </c>
      <c r="G430" s="1" t="str">
        <f t="shared" si="106"/>
        <v>S0007</v>
      </c>
    </row>
    <row r="431" spans="1:7" x14ac:dyDescent="0.45">
      <c r="A431" s="35">
        <f t="shared" si="103"/>
        <v>430</v>
      </c>
      <c r="B431" s="5" t="s">
        <v>495</v>
      </c>
      <c r="C431" s="10">
        <f t="shared" si="105"/>
        <v>430</v>
      </c>
      <c r="D431" s="19">
        <f>VLOOKUP($B431,参照図!$B:$C,2,FALSE)</f>
        <v>1</v>
      </c>
      <c r="E431" s="14" t="str">
        <f>IF(COUNTIF($B$2:$B431,$B431)&gt;1,"×","○")</f>
        <v>○</v>
      </c>
      <c r="G431" s="1" t="str">
        <f t="shared" si="106"/>
        <v>S0007</v>
      </c>
    </row>
    <row r="432" spans="1:7" x14ac:dyDescent="0.45">
      <c r="A432" s="35">
        <f t="shared" si="103"/>
        <v>431</v>
      </c>
      <c r="B432" s="5" t="s">
        <v>496</v>
      </c>
      <c r="C432" s="10">
        <f t="shared" si="105"/>
        <v>431</v>
      </c>
      <c r="D432" s="19">
        <f>VLOOKUP($B432,参照図!$B:$C,2,FALSE)</f>
        <v>1</v>
      </c>
      <c r="E432" s="14" t="str">
        <f>IF(COUNTIF($B$2:$B432,$B432)&gt;1,"×","○")</f>
        <v>○</v>
      </c>
      <c r="G432" s="1" t="str">
        <f t="shared" si="106"/>
        <v>S0007</v>
      </c>
    </row>
    <row r="433" spans="1:7" x14ac:dyDescent="0.45">
      <c r="A433" s="35">
        <f t="shared" si="103"/>
        <v>432</v>
      </c>
      <c r="B433" s="5" t="s">
        <v>610</v>
      </c>
      <c r="C433" s="10">
        <f t="shared" si="105"/>
        <v>432</v>
      </c>
      <c r="D433" s="19">
        <f>VLOOKUP($B433,参照図!$B:$C,2,FALSE)</f>
        <v>0</v>
      </c>
      <c r="E433" s="14" t="str">
        <f>IF(COUNTIF($B$2:$B433,$B433)&gt;1,"×","○")</f>
        <v>○</v>
      </c>
      <c r="G433" s="1" t="str">
        <f t="shared" si="106"/>
        <v>S0007</v>
      </c>
    </row>
    <row r="434" spans="1:7" x14ac:dyDescent="0.45">
      <c r="A434" s="35">
        <f t="shared" si="103"/>
        <v>433</v>
      </c>
      <c r="B434" s="5" t="s">
        <v>611</v>
      </c>
      <c r="C434" s="26">
        <f t="shared" si="105"/>
        <v>433</v>
      </c>
      <c r="D434" s="27">
        <f>VLOOKUP($B434,参照図!$B:$C,2,FALSE)</f>
        <v>0</v>
      </c>
      <c r="E434" s="28" t="str">
        <f>IF(COUNTIF($B$2:$B434,$B434)&gt;1,"×","○")</f>
        <v>○</v>
      </c>
      <c r="G434" s="1" t="str">
        <f t="shared" si="106"/>
        <v>S0007</v>
      </c>
    </row>
    <row r="435" spans="1:7" x14ac:dyDescent="0.45">
      <c r="A435" s="35">
        <f t="shared" si="103"/>
        <v>434</v>
      </c>
      <c r="B435" s="5" t="s">
        <v>497</v>
      </c>
      <c r="C435" s="9">
        <f t="shared" si="105"/>
        <v>434</v>
      </c>
      <c r="D435" s="18">
        <f>VLOOKUP($B435,参照図!$B:$C,2,FALSE)</f>
        <v>0</v>
      </c>
      <c r="E435" s="23" t="str">
        <f>IF(COUNTIF($B$2:$B435,$B435)&gt;1,"×","○")</f>
        <v>○</v>
      </c>
      <c r="G435" s="1" t="str">
        <f t="shared" si="106"/>
        <v>S0008</v>
      </c>
    </row>
    <row r="436" spans="1:7" x14ac:dyDescent="0.45">
      <c r="A436" s="35">
        <f t="shared" si="103"/>
        <v>435</v>
      </c>
      <c r="B436" s="5" t="s">
        <v>625</v>
      </c>
      <c r="C436" s="10">
        <f t="shared" si="105"/>
        <v>435</v>
      </c>
      <c r="D436" s="19">
        <f>VLOOKUP($B436,参照図!$B:$C,2,FALSE)</f>
        <v>1</v>
      </c>
      <c r="E436" s="14" t="str">
        <f>IF(COUNTIF($B$2:$B436,$B436)&gt;1,"×","○")</f>
        <v>○</v>
      </c>
      <c r="G436" s="1" t="str">
        <f t="shared" si="106"/>
        <v>S0008</v>
      </c>
    </row>
    <row r="437" spans="1:7" x14ac:dyDescent="0.45">
      <c r="A437" s="35">
        <f t="shared" si="103"/>
        <v>436</v>
      </c>
      <c r="B437" s="5" t="s">
        <v>626</v>
      </c>
      <c r="C437" s="9">
        <f t="shared" si="105"/>
        <v>436</v>
      </c>
      <c r="D437" s="18">
        <f>VLOOKUP($B437,参照図!$B:$C,2,FALSE)</f>
        <v>1</v>
      </c>
      <c r="E437" s="23" t="str">
        <f>IF(COUNTIF($B$2:$B437,$B437)&gt;1,"×","○")</f>
        <v>○</v>
      </c>
      <c r="G437" s="1" t="str">
        <f t="shared" si="106"/>
        <v>S0008</v>
      </c>
    </row>
    <row r="438" spans="1:7" x14ac:dyDescent="0.45">
      <c r="A438" s="35">
        <f t="shared" si="103"/>
        <v>437</v>
      </c>
      <c r="B438" s="5" t="s">
        <v>512</v>
      </c>
      <c r="C438" s="10">
        <f t="shared" si="105"/>
        <v>437</v>
      </c>
      <c r="D438" s="19">
        <f>VLOOKUP($B438,参照図!$B:$C,2,FALSE)</f>
        <v>2</v>
      </c>
      <c r="E438" s="14" t="str">
        <f>IF(COUNTIF($B$2:$B438,$B438)&gt;1,"×","○")</f>
        <v>○</v>
      </c>
      <c r="G438" s="1" t="str">
        <f t="shared" si="106"/>
        <v>S0008</v>
      </c>
    </row>
    <row r="439" spans="1:7" x14ac:dyDescent="0.45">
      <c r="A439" s="35">
        <f t="shared" si="103"/>
        <v>438</v>
      </c>
      <c r="B439" s="5" t="s">
        <v>627</v>
      </c>
      <c r="C439" s="10">
        <f t="shared" si="105"/>
        <v>438</v>
      </c>
      <c r="D439" s="19">
        <f>VLOOKUP($B439,参照図!$B:$C,2,FALSE)</f>
        <v>2</v>
      </c>
      <c r="E439" s="14" t="str">
        <f>IF(COUNTIF($B$2:$B439,$B439)&gt;1,"×","○")</f>
        <v>○</v>
      </c>
      <c r="G439" s="1" t="str">
        <f t="shared" si="106"/>
        <v>S0008</v>
      </c>
    </row>
    <row r="440" spans="1:7" x14ac:dyDescent="0.45">
      <c r="A440" s="35">
        <f t="shared" si="103"/>
        <v>439</v>
      </c>
      <c r="B440" s="5" t="s">
        <v>628</v>
      </c>
      <c r="C440" s="10">
        <f t="shared" si="105"/>
        <v>439</v>
      </c>
      <c r="D440" s="19">
        <f>VLOOKUP($B440,参照図!$B:$C,2,FALSE)</f>
        <v>2</v>
      </c>
      <c r="E440" s="14" t="str">
        <f>IF(COUNTIF($B$2:$B440,$B440)&gt;1,"×","○")</f>
        <v>○</v>
      </c>
      <c r="G440" s="1" t="str">
        <f t="shared" si="106"/>
        <v>S0008</v>
      </c>
    </row>
    <row r="441" spans="1:7" x14ac:dyDescent="0.45">
      <c r="A441" s="35">
        <f t="shared" si="103"/>
        <v>440</v>
      </c>
      <c r="B441" s="5" t="s">
        <v>513</v>
      </c>
      <c r="C441" s="10">
        <f t="shared" si="105"/>
        <v>440</v>
      </c>
      <c r="D441" s="19">
        <f>VLOOKUP($B441,参照図!$B:$C,2,FALSE)</f>
        <v>5</v>
      </c>
      <c r="E441" s="14" t="str">
        <f>IF(COUNTIF($B$2:$B441,$B441)&gt;1,"×","○")</f>
        <v>○</v>
      </c>
      <c r="G441" s="1" t="str">
        <f t="shared" si="106"/>
        <v>S0008</v>
      </c>
    </row>
    <row r="442" spans="1:7" x14ac:dyDescent="0.45">
      <c r="A442" s="35">
        <f t="shared" si="103"/>
        <v>441</v>
      </c>
      <c r="B442" s="5" t="s">
        <v>514</v>
      </c>
      <c r="C442" s="10">
        <f t="shared" si="105"/>
        <v>441</v>
      </c>
      <c r="D442" s="19">
        <f>VLOOKUP($B442,参照図!$B:$C,2,FALSE)</f>
        <v>3</v>
      </c>
      <c r="E442" s="14" t="str">
        <f>IF(COUNTIF($B$2:$B442,$B442)&gt;1,"×","○")</f>
        <v>○</v>
      </c>
      <c r="G442" s="1" t="str">
        <f t="shared" si="106"/>
        <v>S0008</v>
      </c>
    </row>
    <row r="443" spans="1:7" x14ac:dyDescent="0.45">
      <c r="A443" s="35">
        <f t="shared" si="103"/>
        <v>442</v>
      </c>
      <c r="B443" s="5" t="s">
        <v>515</v>
      </c>
      <c r="C443" s="10">
        <f t="shared" si="105"/>
        <v>442</v>
      </c>
      <c r="D443" s="19">
        <f>VLOOKUP($B443,参照図!$B:$C,2,FALSE)</f>
        <v>0</v>
      </c>
      <c r="E443" s="14" t="str">
        <f>IF(COUNTIF($B$2:$B443,$B443)&gt;1,"×","○")</f>
        <v>○</v>
      </c>
      <c r="G443" s="1" t="str">
        <f t="shared" si="106"/>
        <v>S0008</v>
      </c>
    </row>
    <row r="444" spans="1:7" x14ac:dyDescent="0.45">
      <c r="A444" s="35">
        <f t="shared" si="103"/>
        <v>443</v>
      </c>
      <c r="B444" s="5" t="s">
        <v>498</v>
      </c>
      <c r="C444" s="10">
        <f t="shared" si="105"/>
        <v>443</v>
      </c>
      <c r="D444" s="19">
        <f>VLOOKUP($B444,参照図!$B:$C,2,FALSE)</f>
        <v>3</v>
      </c>
      <c r="E444" s="14" t="str">
        <f>IF(COUNTIF($B$2:$B444,$B444)&gt;1,"×","○")</f>
        <v>○</v>
      </c>
      <c r="G444" s="1" t="str">
        <f t="shared" si="106"/>
        <v>S0008</v>
      </c>
    </row>
    <row r="445" spans="1:7" x14ac:dyDescent="0.45">
      <c r="A445" s="35">
        <f t="shared" si="103"/>
        <v>444</v>
      </c>
      <c r="B445" s="5" t="s">
        <v>499</v>
      </c>
      <c r="C445" s="10">
        <f t="shared" si="105"/>
        <v>444</v>
      </c>
      <c r="D445" s="19">
        <f>VLOOKUP($B445,参照図!$B:$C,2,FALSE)</f>
        <v>0</v>
      </c>
      <c r="E445" s="14" t="str">
        <f>IF(COUNTIF($B$2:$B445,$B445)&gt;1,"×","○")</f>
        <v>○</v>
      </c>
      <c r="G445" s="1" t="str">
        <f t="shared" si="106"/>
        <v>S0008</v>
      </c>
    </row>
    <row r="446" spans="1:7" x14ac:dyDescent="0.45">
      <c r="A446" s="35">
        <f t="shared" si="103"/>
        <v>445</v>
      </c>
      <c r="B446" s="5" t="s">
        <v>500</v>
      </c>
      <c r="C446" s="10">
        <f t="shared" si="105"/>
        <v>445</v>
      </c>
      <c r="D446" s="19">
        <f>VLOOKUP($B446,参照図!$B:$C,2,FALSE)</f>
        <v>3</v>
      </c>
      <c r="E446" s="14" t="str">
        <f>IF(COUNTIF($B$2:$B446,$B446)&gt;1,"×","○")</f>
        <v>○</v>
      </c>
      <c r="G446" s="1" t="str">
        <f t="shared" si="106"/>
        <v>S0008</v>
      </c>
    </row>
    <row r="447" spans="1:7" x14ac:dyDescent="0.45">
      <c r="A447" s="35">
        <f t="shared" si="103"/>
        <v>446</v>
      </c>
      <c r="B447" s="5" t="s">
        <v>636</v>
      </c>
      <c r="C447" s="10">
        <f t="shared" si="105"/>
        <v>446</v>
      </c>
      <c r="D447" s="19">
        <f>VLOOKUP($B447,参照図!$B:$C,2,FALSE)</f>
        <v>0</v>
      </c>
      <c r="E447" s="14" t="str">
        <f>IF(COUNTIF($B$2:$B447,$B447)&gt;1,"×","○")</f>
        <v>○</v>
      </c>
      <c r="G447" s="1" t="str">
        <f t="shared" si="106"/>
        <v>S0008</v>
      </c>
    </row>
    <row r="448" spans="1:7" x14ac:dyDescent="0.45">
      <c r="A448" s="35">
        <f t="shared" si="103"/>
        <v>447</v>
      </c>
      <c r="B448" s="5" t="s">
        <v>637</v>
      </c>
      <c r="C448" s="10">
        <f t="shared" si="105"/>
        <v>447</v>
      </c>
      <c r="D448" s="19">
        <f>VLOOKUP($B448,参照図!$B:$C,2,FALSE)</f>
        <v>0</v>
      </c>
      <c r="E448" s="14" t="str">
        <f>IF(COUNTIF($B$2:$B448,$B448)&gt;1,"×","○")</f>
        <v>○</v>
      </c>
      <c r="G448" s="1" t="str">
        <f t="shared" si="106"/>
        <v>S0008</v>
      </c>
    </row>
    <row r="449" spans="1:7" x14ac:dyDescent="0.45">
      <c r="A449" s="35">
        <f t="shared" si="103"/>
        <v>448</v>
      </c>
      <c r="B449" s="5" t="s">
        <v>501</v>
      </c>
      <c r="C449" s="10">
        <f t="shared" si="105"/>
        <v>448</v>
      </c>
      <c r="D449" s="19">
        <f>VLOOKUP($B449,参照図!$B:$C,2,FALSE)</f>
        <v>5</v>
      </c>
      <c r="E449" s="14" t="str">
        <f>IF(COUNTIF($B$2:$B449,$B449)&gt;1,"×","○")</f>
        <v>○</v>
      </c>
      <c r="G449" s="1" t="str">
        <f t="shared" si="106"/>
        <v>S0008</v>
      </c>
    </row>
    <row r="450" spans="1:7" x14ac:dyDescent="0.45">
      <c r="A450" s="35">
        <f t="shared" si="103"/>
        <v>449</v>
      </c>
      <c r="B450" s="5" t="s">
        <v>502</v>
      </c>
      <c r="C450" s="10">
        <f t="shared" si="105"/>
        <v>449</v>
      </c>
      <c r="D450" s="19">
        <f>VLOOKUP($B450,参照図!$B:$C,2,FALSE)</f>
        <v>4</v>
      </c>
      <c r="E450" s="14" t="str">
        <f>IF(COUNTIF($B$2:$B450,$B450)&gt;1,"×","○")</f>
        <v>○</v>
      </c>
      <c r="G450" s="1" t="str">
        <f t="shared" si="106"/>
        <v>S0008</v>
      </c>
    </row>
    <row r="451" spans="1:7" x14ac:dyDescent="0.45">
      <c r="A451" s="35">
        <f t="shared" si="103"/>
        <v>450</v>
      </c>
      <c r="B451" s="5" t="s">
        <v>624</v>
      </c>
      <c r="C451" s="10">
        <f t="shared" si="105"/>
        <v>450</v>
      </c>
      <c r="D451" s="19">
        <f>VLOOKUP($B451,参照図!$B:$C,2,FALSE)</f>
        <v>0</v>
      </c>
      <c r="E451" s="14" t="str">
        <f>IF(COUNTIF($B$2:$B451,$B451)&gt;1,"×","○")</f>
        <v>○</v>
      </c>
      <c r="G451" s="1" t="str">
        <f t="shared" si="106"/>
        <v>S0008</v>
      </c>
    </row>
    <row r="452" spans="1:7" x14ac:dyDescent="0.45">
      <c r="A452" s="35">
        <f t="shared" si="103"/>
        <v>451</v>
      </c>
      <c r="B452" s="5" t="s">
        <v>622</v>
      </c>
      <c r="C452" s="10">
        <f t="shared" si="105"/>
        <v>451</v>
      </c>
      <c r="D452" s="19">
        <f>VLOOKUP($B452,参照図!$B:$C,2,FALSE)</f>
        <v>2</v>
      </c>
      <c r="E452" s="14" t="str">
        <f>IF(COUNTIF($B$2:$B452,$B452)&gt;1,"×","○")</f>
        <v>○</v>
      </c>
      <c r="G452" s="1" t="str">
        <f t="shared" si="106"/>
        <v>S0008</v>
      </c>
    </row>
    <row r="453" spans="1:7" x14ac:dyDescent="0.45">
      <c r="A453" s="35">
        <f t="shared" si="103"/>
        <v>452</v>
      </c>
      <c r="B453" s="5" t="s">
        <v>623</v>
      </c>
      <c r="C453" s="10">
        <f t="shared" si="105"/>
        <v>452</v>
      </c>
      <c r="D453" s="19">
        <f>VLOOKUP($B453,参照図!$B:$C,2,FALSE)</f>
        <v>2</v>
      </c>
      <c r="E453" s="14" t="str">
        <f>IF(COUNTIF($B$2:$B453,$B453)&gt;1,"×","○")</f>
        <v>○</v>
      </c>
      <c r="G453" s="1" t="str">
        <f t="shared" si="106"/>
        <v>S0008</v>
      </c>
    </row>
    <row r="454" spans="1:7" x14ac:dyDescent="0.45">
      <c r="A454" s="35">
        <f t="shared" si="103"/>
        <v>453</v>
      </c>
      <c r="B454" s="5" t="s">
        <v>586</v>
      </c>
      <c r="C454" s="10">
        <f t="shared" si="105"/>
        <v>453</v>
      </c>
      <c r="D454" s="19">
        <f>VLOOKUP($B454,参照図!$B:$C,2,FALSE)</f>
        <v>1</v>
      </c>
      <c r="E454" s="14" t="str">
        <f>IF(COUNTIF($B$2:$B454,$B454)&gt;1,"×","○")</f>
        <v>○</v>
      </c>
      <c r="G454" s="1" t="str">
        <f t="shared" si="106"/>
        <v>S0008</v>
      </c>
    </row>
    <row r="455" spans="1:7" x14ac:dyDescent="0.45">
      <c r="A455" s="35">
        <f t="shared" si="103"/>
        <v>454</v>
      </c>
      <c r="B455" s="5" t="s">
        <v>503</v>
      </c>
      <c r="C455" s="10">
        <f t="shared" si="105"/>
        <v>454</v>
      </c>
      <c r="D455" s="19">
        <f>VLOOKUP($B455,参照図!$B:$C,2,FALSE)</f>
        <v>1</v>
      </c>
      <c r="E455" s="14" t="str">
        <f>IF(COUNTIF($B$2:$B455,$B455)&gt;1,"×","○")</f>
        <v>○</v>
      </c>
      <c r="G455" s="1" t="str">
        <f t="shared" si="106"/>
        <v>S0008</v>
      </c>
    </row>
    <row r="456" spans="1:7" x14ac:dyDescent="0.45">
      <c r="A456" s="35">
        <f t="shared" si="103"/>
        <v>455</v>
      </c>
      <c r="B456" s="5" t="s">
        <v>504</v>
      </c>
      <c r="C456" s="10">
        <f t="shared" si="105"/>
        <v>455</v>
      </c>
      <c r="D456" s="19">
        <f>VLOOKUP($B456,参照図!$B:$C,2,FALSE)</f>
        <v>1</v>
      </c>
      <c r="E456" s="14" t="str">
        <f>IF(COUNTIF($B$2:$B456,$B456)&gt;1,"×","○")</f>
        <v>○</v>
      </c>
      <c r="G456" s="1" t="str">
        <f t="shared" si="106"/>
        <v>S0008</v>
      </c>
    </row>
    <row r="457" spans="1:7" x14ac:dyDescent="0.45">
      <c r="A457" s="35">
        <f t="shared" si="103"/>
        <v>456</v>
      </c>
      <c r="B457" s="5" t="s">
        <v>594</v>
      </c>
      <c r="C457" s="10">
        <f t="shared" si="105"/>
        <v>456</v>
      </c>
      <c r="D457" s="19">
        <f>VLOOKUP($B457,参照図!$B:$C,2,FALSE)</f>
        <v>1</v>
      </c>
      <c r="E457" s="14" t="str">
        <f>IF(COUNTIF($B$2:$B457,$B457)&gt;1,"×","○")</f>
        <v>○</v>
      </c>
      <c r="G457" s="1" t="str">
        <f t="shared" si="106"/>
        <v>S0008</v>
      </c>
    </row>
    <row r="458" spans="1:7" x14ac:dyDescent="0.45">
      <c r="A458" s="35">
        <f t="shared" ref="A458:A523" si="107">ROW()-1</f>
        <v>457</v>
      </c>
      <c r="B458" s="5" t="s">
        <v>595</v>
      </c>
      <c r="C458" s="10">
        <f t="shared" si="105"/>
        <v>457</v>
      </c>
      <c r="D458" s="19">
        <f>VLOOKUP($B458,参照図!$B:$C,2,FALSE)</f>
        <v>1</v>
      </c>
      <c r="E458" s="14" t="str">
        <f>IF(COUNTIF($B$2:$B458,$B458)&gt;1,"×","○")</f>
        <v>○</v>
      </c>
      <c r="G458" s="1" t="str">
        <f t="shared" si="106"/>
        <v>S0008</v>
      </c>
    </row>
    <row r="459" spans="1:7" x14ac:dyDescent="0.45">
      <c r="A459" s="35">
        <f t="shared" si="107"/>
        <v>458</v>
      </c>
      <c r="B459" s="5" t="s">
        <v>596</v>
      </c>
      <c r="C459" s="10">
        <f t="shared" si="105"/>
        <v>458</v>
      </c>
      <c r="D459" s="19">
        <f>VLOOKUP($B459,参照図!$B:$C,2,FALSE)</f>
        <v>0</v>
      </c>
      <c r="E459" s="14" t="str">
        <f>IF(COUNTIF($B$2:$B459,$B459)&gt;1,"×","○")</f>
        <v>○</v>
      </c>
      <c r="G459" s="1" t="str">
        <f t="shared" si="106"/>
        <v>S0008</v>
      </c>
    </row>
    <row r="460" spans="1:7" x14ac:dyDescent="0.45">
      <c r="A460" s="35">
        <f t="shared" si="107"/>
        <v>459</v>
      </c>
      <c r="B460" s="5" t="s">
        <v>505</v>
      </c>
      <c r="C460" s="10">
        <f t="shared" si="105"/>
        <v>459</v>
      </c>
      <c r="D460" s="19">
        <f>VLOOKUP($B460,参照図!$B:$C,2,FALSE)</f>
        <v>1</v>
      </c>
      <c r="E460" s="14" t="str">
        <f>IF(COUNTIF($B$2:$B460,$B460)&gt;1,"×","○")</f>
        <v>○</v>
      </c>
      <c r="G460" s="1" t="str">
        <f t="shared" si="106"/>
        <v>S0008</v>
      </c>
    </row>
    <row r="461" spans="1:7" x14ac:dyDescent="0.45">
      <c r="A461" s="35">
        <f t="shared" si="107"/>
        <v>460</v>
      </c>
      <c r="B461" s="5" t="s">
        <v>506</v>
      </c>
      <c r="C461" s="10">
        <f t="shared" si="105"/>
        <v>460</v>
      </c>
      <c r="D461" s="19">
        <f>VLOOKUP($B461,参照図!$B:$C,2,FALSE)</f>
        <v>0</v>
      </c>
      <c r="E461" s="14" t="str">
        <f>IF(COUNTIF($B$2:$B461,$B461)&gt;1,"×","○")</f>
        <v>○</v>
      </c>
      <c r="G461" s="1" t="str">
        <f t="shared" si="106"/>
        <v>S0008</v>
      </c>
    </row>
    <row r="462" spans="1:7" x14ac:dyDescent="0.45">
      <c r="A462" s="35">
        <f t="shared" si="107"/>
        <v>461</v>
      </c>
      <c r="B462" s="5" t="s">
        <v>507</v>
      </c>
      <c r="C462" s="10">
        <f t="shared" si="105"/>
        <v>461</v>
      </c>
      <c r="D462" s="19">
        <f>VLOOKUP($B462,参照図!$B:$C,2,FALSE)</f>
        <v>1</v>
      </c>
      <c r="E462" s="14" t="str">
        <f>IF(COUNTIF($B$2:$B462,$B462)&gt;1,"×","○")</f>
        <v>○</v>
      </c>
      <c r="G462" s="1" t="str">
        <f t="shared" si="106"/>
        <v>S0008</v>
      </c>
    </row>
    <row r="463" spans="1:7" x14ac:dyDescent="0.45">
      <c r="A463" s="35">
        <f t="shared" si="107"/>
        <v>462</v>
      </c>
      <c r="B463" s="5" t="s">
        <v>508</v>
      </c>
      <c r="C463" s="10">
        <f t="shared" si="105"/>
        <v>462</v>
      </c>
      <c r="D463" s="19">
        <f>VLOOKUP($B463,参照図!$B:$C,2,FALSE)</f>
        <v>0</v>
      </c>
      <c r="E463" s="14" t="str">
        <f>IF(COUNTIF($B$2:$B463,$B463)&gt;1,"×","○")</f>
        <v>○</v>
      </c>
      <c r="G463" s="1" t="str">
        <f t="shared" si="106"/>
        <v>S0008</v>
      </c>
    </row>
    <row r="464" spans="1:7" x14ac:dyDescent="0.45">
      <c r="A464" s="35">
        <f t="shared" si="107"/>
        <v>463</v>
      </c>
      <c r="B464" s="5" t="s">
        <v>597</v>
      </c>
      <c r="C464" s="10">
        <f t="shared" si="105"/>
        <v>463</v>
      </c>
      <c r="D464" s="19">
        <f>VLOOKUP($B464,参照図!$B:$C,2,FALSE)</f>
        <v>1</v>
      </c>
      <c r="E464" s="14" t="str">
        <f>IF(COUNTIF($B$2:$B464,$B464)&gt;1,"×","○")</f>
        <v>○</v>
      </c>
      <c r="G464" s="1" t="str">
        <f t="shared" si="106"/>
        <v>S0014</v>
      </c>
    </row>
    <row r="465" spans="1:7" x14ac:dyDescent="0.45">
      <c r="A465" s="35">
        <f t="shared" si="107"/>
        <v>464</v>
      </c>
      <c r="B465" s="5" t="s">
        <v>598</v>
      </c>
      <c r="C465" s="10">
        <f t="shared" si="105"/>
        <v>464</v>
      </c>
      <c r="D465" s="19">
        <f>VLOOKUP($B465,参照図!$B:$C,2,FALSE)</f>
        <v>1</v>
      </c>
      <c r="E465" s="14" t="str">
        <f>IF(COUNTIF($B$2:$B465,$B465)&gt;1,"×","○")</f>
        <v>○</v>
      </c>
      <c r="G465" s="1" t="str">
        <f t="shared" si="106"/>
        <v>S0014</v>
      </c>
    </row>
    <row r="466" spans="1:7" x14ac:dyDescent="0.45">
      <c r="A466" s="35">
        <f t="shared" si="107"/>
        <v>465</v>
      </c>
      <c r="B466" s="5" t="s">
        <v>599</v>
      </c>
      <c r="C466" s="10">
        <f t="shared" si="105"/>
        <v>465</v>
      </c>
      <c r="D466" s="19">
        <f>VLOOKUP($B466,参照図!$B:$C,2,FALSE)</f>
        <v>1</v>
      </c>
      <c r="E466" s="14" t="str">
        <f>IF(COUNTIF($B$2:$B466,$B466)&gt;1,"×","○")</f>
        <v>○</v>
      </c>
      <c r="G466" s="1" t="str">
        <f t="shared" si="106"/>
        <v>S0014</v>
      </c>
    </row>
    <row r="467" spans="1:7" x14ac:dyDescent="0.45">
      <c r="A467" s="35">
        <f t="shared" si="107"/>
        <v>466</v>
      </c>
      <c r="B467" s="5" t="s">
        <v>600</v>
      </c>
      <c r="C467" s="10">
        <f t="shared" si="105"/>
        <v>466</v>
      </c>
      <c r="D467" s="19">
        <f>VLOOKUP($B467,参照図!$B:$C,2,FALSE)</f>
        <v>1</v>
      </c>
      <c r="E467" s="14" t="str">
        <f>IF(COUNTIF($B$2:$B467,$B467)&gt;1,"×","○")</f>
        <v>○</v>
      </c>
      <c r="G467" s="1" t="str">
        <f t="shared" si="106"/>
        <v>S0014</v>
      </c>
    </row>
    <row r="468" spans="1:7" x14ac:dyDescent="0.45">
      <c r="A468" s="35">
        <f t="shared" si="107"/>
        <v>467</v>
      </c>
      <c r="B468" s="5" t="s">
        <v>601</v>
      </c>
      <c r="C468" s="10">
        <f t="shared" si="105"/>
        <v>467</v>
      </c>
      <c r="D468" s="19">
        <f>VLOOKUP($B468,参照図!$B:$C,2,FALSE)</f>
        <v>1</v>
      </c>
      <c r="E468" s="14" t="str">
        <f>IF(COUNTIF($B$2:$B468,$B468)&gt;1,"×","○")</f>
        <v>○</v>
      </c>
      <c r="G468" s="1" t="str">
        <f t="shared" si="106"/>
        <v>S0014</v>
      </c>
    </row>
    <row r="469" spans="1:7" x14ac:dyDescent="0.45">
      <c r="A469" s="35">
        <f t="shared" si="107"/>
        <v>468</v>
      </c>
      <c r="B469" s="5" t="s">
        <v>602</v>
      </c>
      <c r="C469" s="10">
        <f t="shared" si="105"/>
        <v>468</v>
      </c>
      <c r="D469" s="19">
        <f>VLOOKUP($B469,参照図!$B:$C,2,FALSE)</f>
        <v>0</v>
      </c>
      <c r="E469" s="14" t="str">
        <f>IF(COUNTIF($B$2:$B469,$B469)&gt;1,"×","○")</f>
        <v>○</v>
      </c>
      <c r="G469" s="1" t="str">
        <f t="shared" si="106"/>
        <v>S0014</v>
      </c>
    </row>
    <row r="470" spans="1:7" x14ac:dyDescent="0.45">
      <c r="A470" s="35">
        <f t="shared" si="107"/>
        <v>469</v>
      </c>
      <c r="B470" s="5" t="s">
        <v>509</v>
      </c>
      <c r="C470" s="10">
        <f t="shared" si="105"/>
        <v>469</v>
      </c>
      <c r="D470" s="19">
        <f>VLOOKUP($B470,参照図!$B:$C,2,FALSE)</f>
        <v>2</v>
      </c>
      <c r="E470" s="14" t="str">
        <f>IF(COUNTIF($B$2:$B470,$B470)&gt;1,"×","○")</f>
        <v>○</v>
      </c>
      <c r="G470" s="1" t="str">
        <f t="shared" si="106"/>
        <v>S0013</v>
      </c>
    </row>
    <row r="471" spans="1:7" x14ac:dyDescent="0.45">
      <c r="A471" s="35">
        <f t="shared" si="107"/>
        <v>470</v>
      </c>
      <c r="B471" s="5" t="s">
        <v>510</v>
      </c>
      <c r="C471" s="10">
        <f t="shared" si="105"/>
        <v>470</v>
      </c>
      <c r="D471" s="19">
        <f>VLOOKUP($B471,参照図!$B:$C,2,FALSE)</f>
        <v>2</v>
      </c>
      <c r="E471" s="14" t="str">
        <f>IF(COUNTIF($B$2:$B471,$B471)&gt;1,"×","○")</f>
        <v>○</v>
      </c>
      <c r="G471" s="1" t="str">
        <f t="shared" si="106"/>
        <v>S0013</v>
      </c>
    </row>
    <row r="472" spans="1:7" x14ac:dyDescent="0.45">
      <c r="A472" s="35">
        <f t="shared" si="107"/>
        <v>471</v>
      </c>
      <c r="B472" s="5" t="s">
        <v>511</v>
      </c>
      <c r="C472" s="10">
        <f t="shared" si="105"/>
        <v>471</v>
      </c>
      <c r="D472" s="19">
        <f>VLOOKUP($B472,参照図!$B:$C,2,FALSE)</f>
        <v>0</v>
      </c>
      <c r="E472" s="14" t="str">
        <f>IF(COUNTIF($B$2:$B472,$B472)&gt;1,"×","○")</f>
        <v>○</v>
      </c>
      <c r="G472" s="1" t="str">
        <f t="shared" si="106"/>
        <v>S0013</v>
      </c>
    </row>
    <row r="473" spans="1:7" x14ac:dyDescent="0.45">
      <c r="A473" s="35">
        <f t="shared" si="107"/>
        <v>472</v>
      </c>
      <c r="B473" s="5" t="s">
        <v>612</v>
      </c>
      <c r="C473" s="10">
        <f t="shared" si="105"/>
        <v>472</v>
      </c>
      <c r="D473" s="19">
        <f>VLOOKUP($B473,参照図!$B:$C,2,FALSE)</f>
        <v>2</v>
      </c>
      <c r="E473" s="14" t="str">
        <f>IF(COUNTIF($B$2:$B473,$B473)&gt;1,"×","○")</f>
        <v>○</v>
      </c>
      <c r="G473" s="1" t="str">
        <f t="shared" si="106"/>
        <v>S0013</v>
      </c>
    </row>
    <row r="474" spans="1:7" x14ac:dyDescent="0.45">
      <c r="A474" s="35">
        <f t="shared" si="107"/>
        <v>473</v>
      </c>
      <c r="B474" s="5" t="s">
        <v>613</v>
      </c>
      <c r="C474" s="10">
        <f t="shared" si="105"/>
        <v>473</v>
      </c>
      <c r="D474" s="19">
        <f>VLOOKUP($B474,参照図!$B:$C,2,FALSE)</f>
        <v>2</v>
      </c>
      <c r="E474" s="14" t="str">
        <f>IF(COUNTIF($B$2:$B474,$B474)&gt;1,"×","○")</f>
        <v>○</v>
      </c>
      <c r="G474" s="1" t="str">
        <f t="shared" si="106"/>
        <v>S0013</v>
      </c>
    </row>
    <row r="475" spans="1:7" x14ac:dyDescent="0.45">
      <c r="A475" s="35">
        <f t="shared" si="107"/>
        <v>474</v>
      </c>
      <c r="B475" s="5" t="s">
        <v>614</v>
      </c>
      <c r="C475" s="10">
        <f t="shared" si="105"/>
        <v>474</v>
      </c>
      <c r="D475" s="19">
        <f>VLOOKUP($B475,参照図!$B:$C,2,FALSE)</f>
        <v>0</v>
      </c>
      <c r="E475" s="14" t="str">
        <f>IF(COUNTIF($B$2:$B475,$B475)&gt;1,"×","○")</f>
        <v>○</v>
      </c>
      <c r="G475" s="1" t="str">
        <f t="shared" si="106"/>
        <v>S0013</v>
      </c>
    </row>
    <row r="476" spans="1:7" x14ac:dyDescent="0.45">
      <c r="A476" s="35">
        <f t="shared" si="107"/>
        <v>475</v>
      </c>
      <c r="B476" s="5" t="s">
        <v>615</v>
      </c>
      <c r="C476" s="10">
        <f t="shared" si="105"/>
        <v>475</v>
      </c>
      <c r="D476" s="19">
        <f>VLOOKUP($B476,参照図!$B:$C,2,FALSE)</f>
        <v>1</v>
      </c>
      <c r="E476" s="14" t="str">
        <f>IF(COUNTIF($B$2:$B476,$B476)&gt;1,"×","○")</f>
        <v>○</v>
      </c>
      <c r="G476" s="1" t="str">
        <f t="shared" si="106"/>
        <v>S0013</v>
      </c>
    </row>
    <row r="477" spans="1:7" x14ac:dyDescent="0.45">
      <c r="A477" s="35">
        <f t="shared" si="107"/>
        <v>476</v>
      </c>
      <c r="B477" s="5" t="s">
        <v>616</v>
      </c>
      <c r="C477" s="10">
        <f t="shared" si="105"/>
        <v>476</v>
      </c>
      <c r="D477" s="19">
        <f>VLOOKUP($B477,参照図!$B:$C,2,FALSE)</f>
        <v>1</v>
      </c>
      <c r="E477" s="14" t="str">
        <f>IF(COUNTIF($B$2:$B477,$B477)&gt;1,"×","○")</f>
        <v>○</v>
      </c>
      <c r="G477" s="1" t="str">
        <f t="shared" si="106"/>
        <v>S0013</v>
      </c>
    </row>
    <row r="478" spans="1:7" x14ac:dyDescent="0.45">
      <c r="A478" s="35">
        <f t="shared" si="107"/>
        <v>477</v>
      </c>
      <c r="B478" s="5" t="s">
        <v>617</v>
      </c>
      <c r="C478" s="10">
        <f t="shared" si="105"/>
        <v>477</v>
      </c>
      <c r="D478" s="19">
        <f>VLOOKUP($B478,参照図!$B:$C,2,FALSE)</f>
        <v>0</v>
      </c>
      <c r="E478" s="14" t="str">
        <f>IF(COUNTIF($B$2:$B478,$B478)&gt;1,"×","○")</f>
        <v>○</v>
      </c>
      <c r="G478" s="1" t="str">
        <f t="shared" si="106"/>
        <v>S0013</v>
      </c>
    </row>
    <row r="479" spans="1:7" x14ac:dyDescent="0.45">
      <c r="A479" s="35">
        <f t="shared" si="107"/>
        <v>478</v>
      </c>
      <c r="B479" s="5" t="s">
        <v>629</v>
      </c>
      <c r="C479" s="10">
        <f t="shared" si="105"/>
        <v>478</v>
      </c>
      <c r="D479" s="19">
        <f>VLOOKUP($B479,参照図!$B:$C,2,FALSE)</f>
        <v>1</v>
      </c>
      <c r="E479" s="14" t="str">
        <f>IF(COUNTIF($B$2:$B479,$B479)&gt;1,"×","○")</f>
        <v>○</v>
      </c>
      <c r="G479" s="1" t="str">
        <f t="shared" si="106"/>
        <v>S0016</v>
      </c>
    </row>
    <row r="480" spans="1:7" x14ac:dyDescent="0.45">
      <c r="A480" s="35">
        <f t="shared" si="107"/>
        <v>479</v>
      </c>
      <c r="B480" s="5" t="s">
        <v>630</v>
      </c>
      <c r="C480" s="10">
        <f t="shared" ref="C480:C543" si="108">A480</f>
        <v>479</v>
      </c>
      <c r="D480" s="19">
        <f>VLOOKUP($B480,参照図!$B:$C,2,FALSE)</f>
        <v>1</v>
      </c>
      <c r="E480" s="14" t="str">
        <f>IF(COUNTIF($B$2:$B480,$B480)&gt;1,"×","○")</f>
        <v>○</v>
      </c>
      <c r="G480" s="1" t="str">
        <f t="shared" si="106"/>
        <v>S0016</v>
      </c>
    </row>
    <row r="481" spans="1:7" x14ac:dyDescent="0.45">
      <c r="A481" s="35">
        <f t="shared" si="107"/>
        <v>480</v>
      </c>
      <c r="B481" s="5" t="s">
        <v>631</v>
      </c>
      <c r="C481" s="10">
        <f t="shared" si="108"/>
        <v>480</v>
      </c>
      <c r="D481" s="19">
        <f>VLOOKUP($B481,参照図!$B:$C,2,FALSE)</f>
        <v>0</v>
      </c>
      <c r="E481" s="14" t="str">
        <f>IF(COUNTIF($B$2:$B481,$B481)&gt;1,"×","○")</f>
        <v>○</v>
      </c>
      <c r="G481" s="1" t="str">
        <f t="shared" si="106"/>
        <v>S0016</v>
      </c>
    </row>
    <row r="482" spans="1:7" x14ac:dyDescent="0.45">
      <c r="A482" s="35">
        <f t="shared" si="107"/>
        <v>481</v>
      </c>
      <c r="B482" s="5" t="s">
        <v>632</v>
      </c>
      <c r="C482" s="10">
        <f t="shared" si="108"/>
        <v>481</v>
      </c>
      <c r="D482" s="19">
        <f>VLOOKUP($B482,参照図!$B:$C,2,FALSE)</f>
        <v>0</v>
      </c>
      <c r="E482" s="14" t="str">
        <f>IF(COUNTIF($B$2:$B482,$B482)&gt;1,"×","○")</f>
        <v>○</v>
      </c>
      <c r="G482" s="1" t="str">
        <f t="shared" si="106"/>
        <v>S0016</v>
      </c>
    </row>
    <row r="483" spans="1:7" x14ac:dyDescent="0.45">
      <c r="A483" s="35">
        <f t="shared" si="107"/>
        <v>482</v>
      </c>
      <c r="B483" s="5" t="s">
        <v>516</v>
      </c>
      <c r="C483" s="10">
        <f t="shared" si="108"/>
        <v>482</v>
      </c>
      <c r="D483" s="19">
        <f>VLOOKUP($B483,参照図!$B:$C,2,FALSE)</f>
        <v>1</v>
      </c>
      <c r="E483" s="14" t="str">
        <f>IF(COUNTIF($B$2:$B483,$B483)&gt;1,"×","○")</f>
        <v>○</v>
      </c>
      <c r="G483" s="1" t="str">
        <f t="shared" si="106"/>
        <v>S0006</v>
      </c>
    </row>
    <row r="484" spans="1:7" x14ac:dyDescent="0.45">
      <c r="A484" s="35">
        <f t="shared" si="107"/>
        <v>483</v>
      </c>
      <c r="B484" s="5" t="s">
        <v>517</v>
      </c>
      <c r="C484" s="10">
        <f t="shared" si="108"/>
        <v>483</v>
      </c>
      <c r="D484" s="19">
        <f>VLOOKUP($B484,参照図!$B:$C,2,FALSE)</f>
        <v>1</v>
      </c>
      <c r="E484" s="14" t="str">
        <f>IF(COUNTIF($B$2:$B484,$B484)&gt;1,"×","○")</f>
        <v>○</v>
      </c>
      <c r="G484" s="1" t="str">
        <f t="shared" si="106"/>
        <v>S0006</v>
      </c>
    </row>
    <row r="485" spans="1:7" x14ac:dyDescent="0.45">
      <c r="A485" s="35">
        <f t="shared" si="107"/>
        <v>484</v>
      </c>
      <c r="B485" s="5" t="s">
        <v>664</v>
      </c>
      <c r="C485" s="10">
        <f t="shared" si="108"/>
        <v>484</v>
      </c>
      <c r="D485" s="19">
        <f>VLOOKUP($B485,参照図!$B:$C,2,FALSE)</f>
        <v>1</v>
      </c>
      <c r="E485" s="14" t="str">
        <f>IF(COUNTIF($B$2:$B485,$B485)&gt;1,"×","○")</f>
        <v>○</v>
      </c>
      <c r="G485" s="1" t="str">
        <f t="shared" si="106"/>
        <v>S0006</v>
      </c>
    </row>
    <row r="486" spans="1:7" x14ac:dyDescent="0.45">
      <c r="A486" s="35">
        <f t="shared" si="107"/>
        <v>485</v>
      </c>
      <c r="B486" s="5" t="s">
        <v>518</v>
      </c>
      <c r="C486" s="10">
        <f t="shared" si="108"/>
        <v>485</v>
      </c>
      <c r="D486" s="19">
        <f>VLOOKUP($B486,参照図!$B:$C,2,FALSE)</f>
        <v>2</v>
      </c>
      <c r="E486" s="14" t="str">
        <f>IF(COUNTIF($B$2:$B486,$B486)&gt;1,"×","○")</f>
        <v>○</v>
      </c>
      <c r="G486" s="1" t="str">
        <f t="shared" si="106"/>
        <v>S0009</v>
      </c>
    </row>
    <row r="487" spans="1:7" x14ac:dyDescent="0.45">
      <c r="A487" s="35">
        <f t="shared" si="107"/>
        <v>486</v>
      </c>
      <c r="B487" s="5" t="s">
        <v>519</v>
      </c>
      <c r="C487" s="10">
        <f t="shared" si="108"/>
        <v>486</v>
      </c>
      <c r="D487" s="19">
        <f>VLOOKUP($B487,参照図!$B:$C,2,FALSE)</f>
        <v>0</v>
      </c>
      <c r="E487" s="14" t="str">
        <f>IF(COUNTIF($B$2:$B487,$B487)&gt;1,"×","○")</f>
        <v>○</v>
      </c>
      <c r="G487" s="1" t="str">
        <f t="shared" si="106"/>
        <v>S0009</v>
      </c>
    </row>
    <row r="488" spans="1:7" x14ac:dyDescent="0.45">
      <c r="A488" s="35">
        <f t="shared" si="107"/>
        <v>487</v>
      </c>
      <c r="B488" s="5" t="s">
        <v>587</v>
      </c>
      <c r="C488" s="10">
        <f t="shared" si="108"/>
        <v>487</v>
      </c>
      <c r="D488" s="19">
        <f>VLOOKUP($B488,参照図!$B:$C,2,FALSE)</f>
        <v>2</v>
      </c>
      <c r="E488" s="14" t="str">
        <f>IF(COUNTIF($B$2:$B488,$B488)&gt;1,"×","○")</f>
        <v>○</v>
      </c>
      <c r="G488" s="1" t="str">
        <f t="shared" si="106"/>
        <v>S0009</v>
      </c>
    </row>
    <row r="489" spans="1:7" x14ac:dyDescent="0.45">
      <c r="A489" s="35">
        <f t="shared" si="107"/>
        <v>488</v>
      </c>
      <c r="B489" s="5" t="s">
        <v>588</v>
      </c>
      <c r="C489" s="10">
        <f t="shared" si="108"/>
        <v>488</v>
      </c>
      <c r="D489" s="19">
        <f>VLOOKUP($B489,参照図!$B:$C,2,FALSE)</f>
        <v>1</v>
      </c>
      <c r="E489" s="14" t="str">
        <f>IF(COUNTIF($B$2:$B489,$B489)&gt;1,"×","○")</f>
        <v>○</v>
      </c>
      <c r="G489" s="1" t="str">
        <f t="shared" ref="G489:G542" si="109">LEFT(B489,5)</f>
        <v>S0009</v>
      </c>
    </row>
    <row r="490" spans="1:7" x14ac:dyDescent="0.45">
      <c r="A490" s="35">
        <f t="shared" si="107"/>
        <v>489</v>
      </c>
      <c r="B490" s="5" t="s">
        <v>589</v>
      </c>
      <c r="C490" s="10">
        <f t="shared" si="108"/>
        <v>489</v>
      </c>
      <c r="D490" s="19">
        <f>VLOOKUP($B490,参照図!$B:$C,2,FALSE)</f>
        <v>0</v>
      </c>
      <c r="E490" s="14" t="str">
        <f>IF(COUNTIF($B$2:$B490,$B490)&gt;1,"×","○")</f>
        <v>○</v>
      </c>
      <c r="G490" s="1" t="str">
        <f t="shared" si="109"/>
        <v>S0009</v>
      </c>
    </row>
    <row r="491" spans="1:7" x14ac:dyDescent="0.45">
      <c r="A491" s="35">
        <f t="shared" si="107"/>
        <v>490</v>
      </c>
      <c r="B491" s="5" t="s">
        <v>590</v>
      </c>
      <c r="C491" s="10">
        <f t="shared" si="108"/>
        <v>490</v>
      </c>
      <c r="D491" s="19">
        <f>VLOOKUP($B491,参照図!$B:$C,2,FALSE)</f>
        <v>5</v>
      </c>
      <c r="E491" s="14" t="str">
        <f>IF(COUNTIF($B$2:$B491,$B491)&gt;1,"×","○")</f>
        <v>○</v>
      </c>
      <c r="G491" s="1" t="str">
        <f t="shared" si="109"/>
        <v>S0009</v>
      </c>
    </row>
    <row r="492" spans="1:7" x14ac:dyDescent="0.45">
      <c r="A492" s="35">
        <f t="shared" si="107"/>
        <v>491</v>
      </c>
      <c r="B492" s="5" t="s">
        <v>591</v>
      </c>
      <c r="C492" s="10">
        <f t="shared" si="108"/>
        <v>491</v>
      </c>
      <c r="D492" s="19">
        <f>VLOOKUP($B492,参照図!$B:$C,2,FALSE)</f>
        <v>1</v>
      </c>
      <c r="E492" s="14" t="str">
        <f>IF(COUNTIF($B$2:$B492,$B492)&gt;1,"×","○")</f>
        <v>○</v>
      </c>
      <c r="G492" s="1" t="str">
        <f t="shared" si="109"/>
        <v>S0009</v>
      </c>
    </row>
    <row r="493" spans="1:7" x14ac:dyDescent="0.45">
      <c r="A493" s="35">
        <f t="shared" si="107"/>
        <v>492</v>
      </c>
      <c r="B493" s="5" t="s">
        <v>593</v>
      </c>
      <c r="C493" s="10">
        <f t="shared" si="108"/>
        <v>492</v>
      </c>
      <c r="D493" s="19">
        <f>VLOOKUP($B493,参照図!$B:$C,2,FALSE)</f>
        <v>1</v>
      </c>
      <c r="E493" s="14" t="str">
        <f>IF(COUNTIF($B$2:$B493,$B493)&gt;1,"×","○")</f>
        <v>○</v>
      </c>
      <c r="G493" s="1" t="str">
        <f t="shared" si="109"/>
        <v>S0009</v>
      </c>
    </row>
    <row r="494" spans="1:7" x14ac:dyDescent="0.45">
      <c r="A494" s="35">
        <f t="shared" si="107"/>
        <v>493</v>
      </c>
      <c r="B494" s="5" t="s">
        <v>697</v>
      </c>
      <c r="C494" s="10">
        <f t="shared" si="108"/>
        <v>493</v>
      </c>
      <c r="D494" s="19">
        <f>VLOOKUP($B494,参照図!$B:$C,2,FALSE)</f>
        <v>2</v>
      </c>
      <c r="E494" s="14" t="str">
        <f>IF(COUNTIF($B$2:$B494,$B494)&gt;1,"×","○")</f>
        <v>○</v>
      </c>
      <c r="G494" s="1" t="str">
        <f t="shared" si="109"/>
        <v>S0009</v>
      </c>
    </row>
    <row r="495" spans="1:7" x14ac:dyDescent="0.45">
      <c r="A495" s="35">
        <f t="shared" si="107"/>
        <v>494</v>
      </c>
      <c r="B495" s="5" t="s">
        <v>592</v>
      </c>
      <c r="C495" s="10">
        <f t="shared" si="108"/>
        <v>494</v>
      </c>
      <c r="D495" s="19">
        <f>VLOOKUP($B495,参照図!$B:$C,2,FALSE)</f>
        <v>3</v>
      </c>
      <c r="E495" s="14" t="str">
        <f>IF(COUNTIF($B$2:$B495,$B495)&gt;1,"×","○")</f>
        <v>○</v>
      </c>
      <c r="G495" s="1" t="str">
        <f t="shared" si="109"/>
        <v>S0009</v>
      </c>
    </row>
    <row r="496" spans="1:7" x14ac:dyDescent="0.45">
      <c r="A496" s="35">
        <f t="shared" si="107"/>
        <v>495</v>
      </c>
      <c r="B496" s="5" t="s">
        <v>698</v>
      </c>
      <c r="C496" s="10">
        <f t="shared" si="108"/>
        <v>495</v>
      </c>
      <c r="D496" s="19">
        <f>VLOOKUP($B496,参照図!$B:$C,2,FALSE)</f>
        <v>0</v>
      </c>
      <c r="E496" s="14" t="str">
        <f>IF(COUNTIF($B$2:$B496,$B496)&gt;1,"×","○")</f>
        <v>○</v>
      </c>
      <c r="G496" s="1" t="str">
        <f t="shared" si="109"/>
        <v>S0009</v>
      </c>
    </row>
    <row r="497" spans="1:7" x14ac:dyDescent="0.45">
      <c r="A497" s="35">
        <f t="shared" si="107"/>
        <v>496</v>
      </c>
      <c r="B497" s="5" t="s">
        <v>633</v>
      </c>
      <c r="C497" s="10">
        <f t="shared" si="108"/>
        <v>496</v>
      </c>
      <c r="D497" s="19">
        <f>VLOOKUP($B497,参照図!$B:$C,2,FALSE)</f>
        <v>0</v>
      </c>
      <c r="E497" s="14" t="str">
        <f>IF(COUNTIF($B$2:$B497,$B497)&gt;1,"×","○")</f>
        <v>○</v>
      </c>
      <c r="G497" s="1" t="str">
        <f t="shared" si="109"/>
        <v>S0009</v>
      </c>
    </row>
    <row r="498" spans="1:7" x14ac:dyDescent="0.45">
      <c r="A498" s="35">
        <f t="shared" si="107"/>
        <v>497</v>
      </c>
      <c r="B498" s="5" t="s">
        <v>634</v>
      </c>
      <c r="C498" s="10">
        <f t="shared" si="108"/>
        <v>497</v>
      </c>
      <c r="D498" s="19">
        <f>VLOOKUP($B498,参照図!$B:$C,2,FALSE)</f>
        <v>0</v>
      </c>
      <c r="E498" s="14" t="str">
        <f>IF(COUNTIF($B$2:$B498,$B498)&gt;1,"×","○")</f>
        <v>○</v>
      </c>
      <c r="G498" s="1" t="str">
        <f t="shared" si="109"/>
        <v>S0009</v>
      </c>
    </row>
    <row r="499" spans="1:7" x14ac:dyDescent="0.45">
      <c r="A499" s="35">
        <f t="shared" si="107"/>
        <v>498</v>
      </c>
      <c r="B499" s="5" t="s">
        <v>635</v>
      </c>
      <c r="C499" s="10">
        <f t="shared" si="108"/>
        <v>498</v>
      </c>
      <c r="D499" s="19">
        <f>VLOOKUP($B499,参照図!$B:$C,2,FALSE)</f>
        <v>0</v>
      </c>
      <c r="E499" s="14" t="str">
        <f>IF(COUNTIF($B$2:$B499,$B499)&gt;1,"×","○")</f>
        <v>○</v>
      </c>
      <c r="G499" s="1" t="str">
        <f t="shared" si="109"/>
        <v>S0009</v>
      </c>
    </row>
    <row r="500" spans="1:7" x14ac:dyDescent="0.45">
      <c r="A500" s="35">
        <f t="shared" si="107"/>
        <v>499</v>
      </c>
      <c r="B500" s="5" t="s">
        <v>642</v>
      </c>
      <c r="C500" s="10">
        <f t="shared" si="108"/>
        <v>499</v>
      </c>
      <c r="D500" s="19">
        <f>VLOOKUP($B500,参照図!$B:$C,2,FALSE)</f>
        <v>3</v>
      </c>
      <c r="E500" s="14" t="str">
        <f>IF(COUNTIF($B$2:$B500,$B500)&gt;1,"×","○")</f>
        <v>○</v>
      </c>
      <c r="G500" s="1" t="str">
        <f t="shared" si="109"/>
        <v>N0001</v>
      </c>
    </row>
    <row r="501" spans="1:7" x14ac:dyDescent="0.45">
      <c r="A501" s="35">
        <f t="shared" si="107"/>
        <v>500</v>
      </c>
      <c r="B501" s="5" t="s">
        <v>643</v>
      </c>
      <c r="C501" s="10">
        <f t="shared" si="108"/>
        <v>500</v>
      </c>
      <c r="D501" s="19">
        <f>VLOOKUP($B501,参照図!$B:$C,2,FALSE)</f>
        <v>2</v>
      </c>
      <c r="E501" s="14" t="str">
        <f>IF(COUNTIF($B$2:$B501,$B501)&gt;1,"×","○")</f>
        <v>○</v>
      </c>
      <c r="G501" s="1" t="str">
        <f t="shared" si="109"/>
        <v>N0001</v>
      </c>
    </row>
    <row r="502" spans="1:7" x14ac:dyDescent="0.45">
      <c r="A502" s="35">
        <f t="shared" si="107"/>
        <v>501</v>
      </c>
      <c r="B502" s="5" t="s">
        <v>644</v>
      </c>
      <c r="C502" s="10">
        <f t="shared" si="108"/>
        <v>501</v>
      </c>
      <c r="D502" s="19">
        <f>VLOOKUP($B502,参照図!$B:$C,2,FALSE)</f>
        <v>2</v>
      </c>
      <c r="E502" s="14" t="str">
        <f>IF(COUNTIF($B$2:$B502,$B502)&gt;1,"×","○")</f>
        <v>○</v>
      </c>
      <c r="G502" s="1" t="str">
        <f t="shared" si="109"/>
        <v>N0001</v>
      </c>
    </row>
    <row r="503" spans="1:7" x14ac:dyDescent="0.45">
      <c r="A503" s="35">
        <f t="shared" si="107"/>
        <v>502</v>
      </c>
      <c r="B503" s="5" t="s">
        <v>645</v>
      </c>
      <c r="C503" s="10">
        <f t="shared" si="108"/>
        <v>502</v>
      </c>
      <c r="D503" s="19">
        <f>VLOOKUP($B503,参照図!$B:$C,2,FALSE)</f>
        <v>2</v>
      </c>
      <c r="E503" s="14" t="str">
        <f>IF(COUNTIF($B$2:$B503,$B503)&gt;1,"×","○")</f>
        <v>○</v>
      </c>
      <c r="G503" s="1" t="str">
        <f t="shared" si="109"/>
        <v>N0001</v>
      </c>
    </row>
    <row r="504" spans="1:7" x14ac:dyDescent="0.45">
      <c r="A504" s="35">
        <f t="shared" si="107"/>
        <v>503</v>
      </c>
      <c r="B504" s="5" t="s">
        <v>646</v>
      </c>
      <c r="C504" s="10">
        <f t="shared" si="108"/>
        <v>503</v>
      </c>
      <c r="D504" s="19">
        <f>VLOOKUP($B504,参照図!$B:$C,2,FALSE)</f>
        <v>2</v>
      </c>
      <c r="E504" s="14" t="str">
        <f>IF(COUNTIF($B$2:$B504,$B504)&gt;1,"×","○")</f>
        <v>○</v>
      </c>
      <c r="G504" s="1" t="str">
        <f t="shared" si="109"/>
        <v>N0001</v>
      </c>
    </row>
    <row r="505" spans="1:7" x14ac:dyDescent="0.45">
      <c r="A505" s="35">
        <f t="shared" si="107"/>
        <v>504</v>
      </c>
      <c r="B505" s="5" t="s">
        <v>673</v>
      </c>
      <c r="C505" s="10">
        <f t="shared" si="108"/>
        <v>504</v>
      </c>
      <c r="D505" s="19">
        <f>VLOOKUP($B505,参照図!$B:$C,2,FALSE)</f>
        <v>7</v>
      </c>
      <c r="E505" s="14" t="str">
        <f>IF(COUNTIF($B$2:$B505,$B505)&gt;1,"×","○")</f>
        <v>○</v>
      </c>
      <c r="G505" s="1" t="str">
        <f t="shared" si="109"/>
        <v>N0073</v>
      </c>
    </row>
    <row r="506" spans="1:7" x14ac:dyDescent="0.45">
      <c r="A506" s="35">
        <f t="shared" si="107"/>
        <v>505</v>
      </c>
      <c r="B506" s="5" t="s">
        <v>674</v>
      </c>
      <c r="C506" s="10">
        <f t="shared" si="108"/>
        <v>505</v>
      </c>
      <c r="D506" s="19">
        <f>VLOOKUP($B506,参照図!$B:$C,2,FALSE)</f>
        <v>0</v>
      </c>
      <c r="E506" s="14" t="str">
        <f>IF(COUNTIF($B$2:$B506,$B506)&gt;1,"×","○")</f>
        <v>○</v>
      </c>
      <c r="G506" s="1" t="str">
        <f t="shared" si="109"/>
        <v>N0073</v>
      </c>
    </row>
    <row r="507" spans="1:7" x14ac:dyDescent="0.45">
      <c r="A507" s="35">
        <f t="shared" si="107"/>
        <v>506</v>
      </c>
      <c r="B507" s="5" t="s">
        <v>687</v>
      </c>
      <c r="C507" s="10">
        <f t="shared" si="108"/>
        <v>506</v>
      </c>
      <c r="D507" s="19">
        <f>VLOOKUP($B507,参照図!$B:$C,2,FALSE)</f>
        <v>0</v>
      </c>
      <c r="E507" s="14" t="str">
        <f>IF(COUNTIF($B$2:$B507,$B507)&gt;1,"×","○")</f>
        <v>○</v>
      </c>
      <c r="G507" s="1" t="str">
        <f t="shared" si="109"/>
        <v>N0073</v>
      </c>
    </row>
    <row r="508" spans="1:7" x14ac:dyDescent="0.45">
      <c r="A508" s="35">
        <f t="shared" si="107"/>
        <v>507</v>
      </c>
      <c r="B508" s="5" t="s">
        <v>688</v>
      </c>
      <c r="C508" s="10">
        <f t="shared" si="108"/>
        <v>507</v>
      </c>
      <c r="D508" s="19">
        <f>VLOOKUP($B508,参照図!$B:$C,2,FALSE)</f>
        <v>0</v>
      </c>
      <c r="E508" s="14" t="str">
        <f>IF(COUNTIF($B$2:$B508,$B508)&gt;1,"×","○")</f>
        <v>○</v>
      </c>
      <c r="G508" s="1" t="str">
        <f t="shared" si="109"/>
        <v>N0073</v>
      </c>
    </row>
    <row r="509" spans="1:7" x14ac:dyDescent="0.45">
      <c r="A509" s="35">
        <f t="shared" si="107"/>
        <v>508</v>
      </c>
      <c r="B509" s="5" t="s">
        <v>647</v>
      </c>
      <c r="C509" s="10">
        <f t="shared" si="108"/>
        <v>508</v>
      </c>
      <c r="D509" s="19">
        <f>VLOOKUP($B509,参照図!$B:$C,2,FALSE)</f>
        <v>0</v>
      </c>
      <c r="E509" s="14" t="str">
        <f>IF(COUNTIF($B$2:$B509,$B509)&gt;1,"×","○")</f>
        <v>○</v>
      </c>
      <c r="G509" s="1" t="str">
        <f t="shared" si="109"/>
        <v>N0044</v>
      </c>
    </row>
    <row r="510" spans="1:7" x14ac:dyDescent="0.45">
      <c r="A510" s="35">
        <f t="shared" si="107"/>
        <v>509</v>
      </c>
      <c r="B510" s="5" t="s">
        <v>650</v>
      </c>
      <c r="C510" s="10">
        <f t="shared" si="108"/>
        <v>509</v>
      </c>
      <c r="D510" s="19">
        <f>VLOOKUP($B510,参照図!$B:$C,2,FALSE)</f>
        <v>2</v>
      </c>
      <c r="E510" s="14" t="str">
        <f>IF(COUNTIF($B$2:$B510,$B510)&gt;1,"×","○")</f>
        <v>○</v>
      </c>
      <c r="G510" s="1" t="str">
        <f t="shared" si="109"/>
        <v>N0071</v>
      </c>
    </row>
    <row r="511" spans="1:7" x14ac:dyDescent="0.45">
      <c r="A511" s="35">
        <f t="shared" si="107"/>
        <v>510</v>
      </c>
      <c r="B511" s="5" t="s">
        <v>651</v>
      </c>
      <c r="C511" s="10">
        <f t="shared" si="108"/>
        <v>510</v>
      </c>
      <c r="D511" s="19">
        <f>VLOOKUP($B511,参照図!$B:$C,2,FALSE)</f>
        <v>0</v>
      </c>
      <c r="E511" s="14" t="str">
        <f>IF(COUNTIF($B$2:$B511,$B511)&gt;1,"×","○")</f>
        <v>○</v>
      </c>
      <c r="G511" s="1" t="str">
        <f t="shared" si="109"/>
        <v>N0071</v>
      </c>
    </row>
    <row r="512" spans="1:7" x14ac:dyDescent="0.45">
      <c r="A512" s="35">
        <f t="shared" si="107"/>
        <v>511</v>
      </c>
      <c r="B512" s="5" t="s">
        <v>652</v>
      </c>
      <c r="C512" s="10">
        <f t="shared" si="108"/>
        <v>511</v>
      </c>
      <c r="D512" s="19">
        <f>VLOOKUP($B512,参照図!$B:$C,2,FALSE)</f>
        <v>3</v>
      </c>
      <c r="E512" s="14" t="str">
        <f>IF(COUNTIF($B$2:$B512,$B512)&gt;1,"×","○")</f>
        <v>○</v>
      </c>
      <c r="G512" s="1" t="str">
        <f t="shared" si="109"/>
        <v>N0071</v>
      </c>
    </row>
    <row r="513" spans="1:7" x14ac:dyDescent="0.45">
      <c r="A513" s="35">
        <f t="shared" si="107"/>
        <v>512</v>
      </c>
      <c r="B513" s="5" t="s">
        <v>653</v>
      </c>
      <c r="C513" s="10">
        <f t="shared" si="108"/>
        <v>512</v>
      </c>
      <c r="D513" s="19">
        <f>VLOOKUP($B513,参照図!$B:$C,2,FALSE)</f>
        <v>1</v>
      </c>
      <c r="E513" s="14" t="str">
        <f>IF(COUNTIF($B$2:$B513,$B513)&gt;1,"×","○")</f>
        <v>○</v>
      </c>
      <c r="G513" s="1" t="str">
        <f t="shared" si="109"/>
        <v>N0002</v>
      </c>
    </row>
    <row r="514" spans="1:7" x14ac:dyDescent="0.45">
      <c r="A514" s="35">
        <f t="shared" si="107"/>
        <v>513</v>
      </c>
      <c r="B514" s="5" t="s">
        <v>659</v>
      </c>
      <c r="C514" s="10">
        <f t="shared" si="108"/>
        <v>513</v>
      </c>
      <c r="D514" s="19">
        <f>VLOOKUP($B514,参照図!$B:$C,2,FALSE)</f>
        <v>0</v>
      </c>
      <c r="E514" s="14" t="str">
        <f>IF(COUNTIF($B$2:$B514,$B514)&gt;1,"×","○")</f>
        <v>○</v>
      </c>
      <c r="G514" s="1" t="str">
        <f t="shared" si="109"/>
        <v>N0003</v>
      </c>
    </row>
    <row r="515" spans="1:7" x14ac:dyDescent="0.45">
      <c r="A515" s="35">
        <f t="shared" si="107"/>
        <v>514</v>
      </c>
      <c r="B515" s="5" t="s">
        <v>660</v>
      </c>
      <c r="C515" s="10">
        <f t="shared" si="108"/>
        <v>514</v>
      </c>
      <c r="D515" s="19">
        <f>VLOOKUP($B515,参照図!$B:$C,2,FALSE)</f>
        <v>1</v>
      </c>
      <c r="E515" s="14" t="str">
        <f>IF(COUNTIF($B$2:$B515,$B515)&gt;1,"×","○")</f>
        <v>○</v>
      </c>
      <c r="G515" s="1" t="str">
        <f t="shared" si="109"/>
        <v>N0004</v>
      </c>
    </row>
    <row r="516" spans="1:7" x14ac:dyDescent="0.45">
      <c r="A516" s="35">
        <f t="shared" si="107"/>
        <v>515</v>
      </c>
      <c r="B516" s="5" t="s">
        <v>661</v>
      </c>
      <c r="C516" s="10">
        <f t="shared" si="108"/>
        <v>515</v>
      </c>
      <c r="D516" s="19">
        <f>VLOOKUP($B516,参照図!$B:$C,2,FALSE)</f>
        <v>1</v>
      </c>
      <c r="E516" s="14" t="str">
        <f>IF(COUNTIF($B$2:$B516,$B516)&gt;1,"×","○")</f>
        <v>○</v>
      </c>
      <c r="G516" s="1" t="str">
        <f t="shared" si="109"/>
        <v>N0004</v>
      </c>
    </row>
    <row r="517" spans="1:7" x14ac:dyDescent="0.45">
      <c r="A517" s="35">
        <f t="shared" si="107"/>
        <v>516</v>
      </c>
      <c r="B517" s="5" t="s">
        <v>662</v>
      </c>
      <c r="C517" s="10">
        <f t="shared" si="108"/>
        <v>516</v>
      </c>
      <c r="D517" s="19">
        <f>VLOOKUP($B517,参照図!$B:$C,2,FALSE)</f>
        <v>1</v>
      </c>
      <c r="E517" s="14" t="str">
        <f>IF(COUNTIF($B$2:$B517,$B517)&gt;1,"×","○")</f>
        <v>○</v>
      </c>
      <c r="G517" s="1" t="str">
        <f t="shared" si="109"/>
        <v>N0004</v>
      </c>
    </row>
    <row r="518" spans="1:7" x14ac:dyDescent="0.45">
      <c r="A518" s="35">
        <f t="shared" si="107"/>
        <v>517</v>
      </c>
      <c r="B518" s="5" t="s">
        <v>663</v>
      </c>
      <c r="C518" s="10">
        <f t="shared" si="108"/>
        <v>517</v>
      </c>
      <c r="D518" s="19">
        <f>VLOOKUP($B518,参照図!$B:$C,2,FALSE)</f>
        <v>1</v>
      </c>
      <c r="E518" s="14" t="str">
        <f>IF(COUNTIF($B$2:$B518,$B518)&gt;1,"×","○")</f>
        <v>○</v>
      </c>
      <c r="G518" s="1" t="str">
        <f t="shared" si="109"/>
        <v>N0004</v>
      </c>
    </row>
    <row r="519" spans="1:7" x14ac:dyDescent="0.45">
      <c r="A519" s="35">
        <f t="shared" si="107"/>
        <v>518</v>
      </c>
      <c r="B519" s="5" t="s">
        <v>675</v>
      </c>
      <c r="C519" s="10">
        <f t="shared" si="108"/>
        <v>518</v>
      </c>
      <c r="D519" s="19">
        <f>VLOOKUP($B519,参照図!$B:$C,2,FALSE)</f>
        <v>2</v>
      </c>
      <c r="E519" s="14" t="str">
        <f>IF(COUNTIF($B$2:$B519,$B519)&gt;1,"×","○")</f>
        <v>○</v>
      </c>
      <c r="G519" s="1" t="str">
        <f t="shared" si="109"/>
        <v>N0074</v>
      </c>
    </row>
    <row r="520" spans="1:7" x14ac:dyDescent="0.45">
      <c r="A520" s="35">
        <f t="shared" si="107"/>
        <v>519</v>
      </c>
      <c r="B520" s="5" t="s">
        <v>676</v>
      </c>
      <c r="C520" s="10">
        <f t="shared" si="108"/>
        <v>519</v>
      </c>
      <c r="D520" s="19">
        <f>VLOOKUP($B520,参照図!$B:$C,2,FALSE)</f>
        <v>4</v>
      </c>
      <c r="E520" s="14" t="str">
        <f>IF(COUNTIF($B$2:$B520,$B520)&gt;1,"×","○")</f>
        <v>○</v>
      </c>
      <c r="G520" s="1" t="str">
        <f t="shared" si="109"/>
        <v>N0074</v>
      </c>
    </row>
    <row r="521" spans="1:7" x14ac:dyDescent="0.45">
      <c r="A521" s="35">
        <f t="shared" si="107"/>
        <v>520</v>
      </c>
      <c r="B521" s="5" t="s">
        <v>677</v>
      </c>
      <c r="C521" s="10">
        <f t="shared" si="108"/>
        <v>520</v>
      </c>
      <c r="D521" s="19">
        <f>VLOOKUP($B521,参照図!$B:$C,2,FALSE)</f>
        <v>0</v>
      </c>
      <c r="E521" s="14" t="str">
        <f>IF(COUNTIF($B$2:$B521,$B521)&gt;1,"×","○")</f>
        <v>○</v>
      </c>
      <c r="G521" s="1" t="str">
        <f t="shared" si="109"/>
        <v>N0074</v>
      </c>
    </row>
    <row r="522" spans="1:7" x14ac:dyDescent="0.45">
      <c r="A522" s="35">
        <f t="shared" ref="A522:A549" si="110">ROW()-1</f>
        <v>521</v>
      </c>
      <c r="B522" s="5" t="s">
        <v>678</v>
      </c>
      <c r="C522" s="10">
        <f t="shared" si="108"/>
        <v>521</v>
      </c>
      <c r="D522" s="19">
        <f>VLOOKUP($B522,参照図!$B:$C,2,FALSE)</f>
        <v>0</v>
      </c>
      <c r="E522" s="14" t="str">
        <f>IF(COUNTIF($B$2:$B522,$B522)&gt;1,"×","○")</f>
        <v>○</v>
      </c>
      <c r="G522" s="1" t="str">
        <f t="shared" si="109"/>
        <v>N0074</v>
      </c>
    </row>
    <row r="523" spans="1:7" x14ac:dyDescent="0.45">
      <c r="A523" s="35">
        <f t="shared" si="110"/>
        <v>522</v>
      </c>
      <c r="B523" s="5" t="s">
        <v>679</v>
      </c>
      <c r="C523" s="10">
        <f t="shared" si="108"/>
        <v>522</v>
      </c>
      <c r="D523" s="19">
        <f>VLOOKUP($B523,参照図!$B:$C,2,FALSE)</f>
        <v>0</v>
      </c>
      <c r="E523" s="14" t="str">
        <f>IF(COUNTIF($B$2:$B523,$B523)&gt;1,"×","○")</f>
        <v>○</v>
      </c>
      <c r="G523" s="1" t="str">
        <f t="shared" si="109"/>
        <v>N0074</v>
      </c>
    </row>
    <row r="524" spans="1:7" x14ac:dyDescent="0.45">
      <c r="A524" s="35">
        <f t="shared" si="110"/>
        <v>523</v>
      </c>
      <c r="B524" s="5" t="s">
        <v>682</v>
      </c>
      <c r="C524" s="10">
        <f t="shared" si="108"/>
        <v>523</v>
      </c>
      <c r="D524" s="19">
        <f>VLOOKUP($B524,参照図!$B:$C,2,FALSE)</f>
        <v>1</v>
      </c>
      <c r="E524" s="14" t="str">
        <f>IF(COUNTIF($B$2:$B524,$B524)&gt;1,"×","○")</f>
        <v>○</v>
      </c>
      <c r="G524" s="1" t="str">
        <f t="shared" si="109"/>
        <v>N0074</v>
      </c>
    </row>
    <row r="525" spans="1:7" x14ac:dyDescent="0.45">
      <c r="A525" s="35">
        <f t="shared" si="110"/>
        <v>524</v>
      </c>
      <c r="B525" s="5" t="s">
        <v>683</v>
      </c>
      <c r="C525" s="10">
        <f t="shared" si="108"/>
        <v>524</v>
      </c>
      <c r="D525" s="19">
        <f>VLOOKUP($B525,参照図!$B:$C,2,FALSE)</f>
        <v>0</v>
      </c>
      <c r="E525" s="14" t="str">
        <f>IF(COUNTIF($B$2:$B525,$B525)&gt;1,"×","○")</f>
        <v>○</v>
      </c>
      <c r="G525" s="1" t="str">
        <f t="shared" si="109"/>
        <v>N0074</v>
      </c>
    </row>
    <row r="526" spans="1:7" x14ac:dyDescent="0.45">
      <c r="A526" s="35">
        <f t="shared" si="110"/>
        <v>525</v>
      </c>
      <c r="B526" s="5" t="s">
        <v>665</v>
      </c>
      <c r="C526" s="10">
        <f t="shared" si="108"/>
        <v>525</v>
      </c>
      <c r="D526" s="19">
        <f>VLOOKUP($B526,参照図!$B:$C,2,FALSE)</f>
        <v>1</v>
      </c>
      <c r="E526" s="14" t="str">
        <f>IF(COUNTIF($B$2:$B526,$B526)&gt;1,"×","○")</f>
        <v>○</v>
      </c>
      <c r="G526" s="1" t="str">
        <f t="shared" si="109"/>
        <v>N0069</v>
      </c>
    </row>
    <row r="527" spans="1:7" x14ac:dyDescent="0.45">
      <c r="A527" s="35">
        <f t="shared" si="110"/>
        <v>526</v>
      </c>
      <c r="B527" s="5" t="s">
        <v>666</v>
      </c>
      <c r="C527" s="10">
        <f t="shared" si="108"/>
        <v>526</v>
      </c>
      <c r="D527" s="19">
        <f>VLOOKUP($B527,参照図!$B:$C,2,FALSE)</f>
        <v>1</v>
      </c>
      <c r="E527" s="14" t="str">
        <f>IF(COUNTIF($B$2:$B527,$B527)&gt;1,"×","○")</f>
        <v>○</v>
      </c>
      <c r="G527" s="1" t="str">
        <f t="shared" si="109"/>
        <v>N0069</v>
      </c>
    </row>
    <row r="528" spans="1:7" x14ac:dyDescent="0.45">
      <c r="A528" s="35">
        <f t="shared" si="110"/>
        <v>527</v>
      </c>
      <c r="B528" s="5" t="s">
        <v>667</v>
      </c>
      <c r="C528" s="10">
        <f t="shared" si="108"/>
        <v>527</v>
      </c>
      <c r="D528" s="19">
        <f>VLOOKUP($B528,参照図!$B:$C,2,FALSE)</f>
        <v>1</v>
      </c>
      <c r="E528" s="14" t="str">
        <f>IF(COUNTIF($B$2:$B528,$B528)&gt;1,"×","○")</f>
        <v>○</v>
      </c>
      <c r="G528" s="1" t="str">
        <f t="shared" si="109"/>
        <v>N0069</v>
      </c>
    </row>
    <row r="529" spans="1:7" x14ac:dyDescent="0.45">
      <c r="A529" s="35">
        <f t="shared" si="110"/>
        <v>528</v>
      </c>
      <c r="B529" s="5" t="s">
        <v>668</v>
      </c>
      <c r="C529" s="10">
        <f t="shared" si="108"/>
        <v>528</v>
      </c>
      <c r="D529" s="19">
        <f>VLOOKUP($B529,参照図!$B:$C,2,FALSE)</f>
        <v>2</v>
      </c>
      <c r="E529" s="14" t="str">
        <f>IF(COUNTIF($B$2:$B529,$B529)&gt;1,"×","○")</f>
        <v>○</v>
      </c>
      <c r="G529" s="1" t="str">
        <f t="shared" si="109"/>
        <v>N0069</v>
      </c>
    </row>
    <row r="530" spans="1:7" x14ac:dyDescent="0.45">
      <c r="A530" s="35">
        <f t="shared" si="110"/>
        <v>529</v>
      </c>
      <c r="B530" s="5" t="s">
        <v>669</v>
      </c>
      <c r="C530" s="10">
        <f t="shared" si="108"/>
        <v>529</v>
      </c>
      <c r="D530" s="19">
        <f>VLOOKUP($B530,参照図!$B:$C,2,FALSE)</f>
        <v>3</v>
      </c>
      <c r="E530" s="14" t="str">
        <f>IF(COUNTIF($B$2:$B530,$B530)&gt;1,"×","○")</f>
        <v>○</v>
      </c>
      <c r="G530" s="1" t="str">
        <f t="shared" si="109"/>
        <v>N0069</v>
      </c>
    </row>
    <row r="531" spans="1:7" x14ac:dyDescent="0.45">
      <c r="A531" s="35">
        <f t="shared" si="110"/>
        <v>530</v>
      </c>
      <c r="B531" s="5" t="s">
        <v>680</v>
      </c>
      <c r="C531" s="10">
        <f t="shared" si="108"/>
        <v>530</v>
      </c>
      <c r="D531" s="19">
        <f>VLOOKUP($B531,参照図!$B:$C,2,FALSE)</f>
        <v>1</v>
      </c>
      <c r="E531" s="14" t="str">
        <f>IF(COUNTIF($B$2:$B531,$B531)&gt;1,"×","○")</f>
        <v>○</v>
      </c>
      <c r="G531" s="1" t="str">
        <f t="shared" si="109"/>
        <v>N0070</v>
      </c>
    </row>
    <row r="532" spans="1:7" x14ac:dyDescent="0.45">
      <c r="A532" s="35">
        <f t="shared" si="110"/>
        <v>531</v>
      </c>
      <c r="B532" s="5" t="s">
        <v>681</v>
      </c>
      <c r="C532" s="10">
        <f t="shared" si="108"/>
        <v>531</v>
      </c>
      <c r="D532" s="19">
        <f>VLOOKUP($B532,参照図!$B:$C,2,FALSE)</f>
        <v>1</v>
      </c>
      <c r="E532" s="14" t="str">
        <f>IF(COUNTIF($B$2:$B532,$B532)&gt;1,"×","○")</f>
        <v>○</v>
      </c>
      <c r="G532" s="1" t="str">
        <f t="shared" si="109"/>
        <v>N0070</v>
      </c>
    </row>
    <row r="533" spans="1:7" x14ac:dyDescent="0.45">
      <c r="A533" s="35">
        <f t="shared" si="110"/>
        <v>532</v>
      </c>
      <c r="B533" s="5" t="s">
        <v>670</v>
      </c>
      <c r="C533" s="10">
        <f t="shared" si="108"/>
        <v>532</v>
      </c>
      <c r="D533" s="19">
        <f>VLOOKUP($B533,参照図!$B:$C,2,FALSE)</f>
        <v>6</v>
      </c>
      <c r="E533" s="14" t="str">
        <f>IF(COUNTIF($B$2:$B533,$B533)&gt;1,"×","○")</f>
        <v>○</v>
      </c>
      <c r="G533" s="1" t="str">
        <f t="shared" si="109"/>
        <v>N0070</v>
      </c>
    </row>
    <row r="534" spans="1:7" x14ac:dyDescent="0.45">
      <c r="A534" s="35">
        <f t="shared" si="110"/>
        <v>533</v>
      </c>
      <c r="B534" s="5" t="s">
        <v>671</v>
      </c>
      <c r="C534" s="10">
        <f t="shared" si="108"/>
        <v>533</v>
      </c>
      <c r="D534" s="19">
        <f>VLOOKUP($B534,参照図!$B:$C,2,FALSE)</f>
        <v>2</v>
      </c>
      <c r="E534" s="14" t="str">
        <f>IF(COUNTIF($B$2:$B534,$B534)&gt;1,"×","○")</f>
        <v>○</v>
      </c>
      <c r="G534" s="1" t="str">
        <f t="shared" si="109"/>
        <v>N0070</v>
      </c>
    </row>
    <row r="535" spans="1:7" x14ac:dyDescent="0.45">
      <c r="A535" s="35">
        <f t="shared" si="110"/>
        <v>534</v>
      </c>
      <c r="B535" s="5" t="s">
        <v>672</v>
      </c>
      <c r="C535" s="10">
        <f t="shared" si="108"/>
        <v>534</v>
      </c>
      <c r="D535" s="19">
        <f>VLOOKUP($B535,参照図!$B:$C,2,FALSE)</f>
        <v>0</v>
      </c>
      <c r="E535" s="14" t="str">
        <f>IF(COUNTIF($B$2:$B535,$B535)&gt;1,"×","○")</f>
        <v>○</v>
      </c>
      <c r="G535" s="1" t="str">
        <f t="shared" si="109"/>
        <v>N0070</v>
      </c>
    </row>
    <row r="536" spans="1:7" x14ac:dyDescent="0.45">
      <c r="A536" s="35">
        <f t="shared" si="110"/>
        <v>535</v>
      </c>
      <c r="B536" s="5" t="s">
        <v>689</v>
      </c>
      <c r="C536" s="10">
        <f t="shared" si="108"/>
        <v>535</v>
      </c>
      <c r="D536" s="19">
        <f>VLOOKUP($B536,参照図!$B:$C,2,FALSE)</f>
        <v>3</v>
      </c>
      <c r="E536" s="14" t="str">
        <f>IF(COUNTIF($B$2:$B536,$B536)&gt;1,"×","○")</f>
        <v>○</v>
      </c>
      <c r="G536" s="1" t="str">
        <f t="shared" si="109"/>
        <v>N0070</v>
      </c>
    </row>
    <row r="537" spans="1:7" x14ac:dyDescent="0.45">
      <c r="A537" s="35">
        <f t="shared" si="110"/>
        <v>536</v>
      </c>
      <c r="B537" s="5" t="s">
        <v>690</v>
      </c>
      <c r="C537" s="10">
        <f t="shared" si="108"/>
        <v>536</v>
      </c>
      <c r="D537" s="19">
        <f>VLOOKUP($B537,参照図!$B:$C,2,FALSE)</f>
        <v>1</v>
      </c>
      <c r="E537" s="14" t="str">
        <f>IF(COUNTIF($B$2:$B537,$B537)&gt;1,"×","○")</f>
        <v>○</v>
      </c>
      <c r="G537" s="1" t="str">
        <f t="shared" si="109"/>
        <v>N0070</v>
      </c>
    </row>
    <row r="538" spans="1:7" x14ac:dyDescent="0.45">
      <c r="A538" s="35">
        <f t="shared" si="110"/>
        <v>537</v>
      </c>
      <c r="B538" s="5" t="s">
        <v>684</v>
      </c>
      <c r="C538" s="10">
        <f t="shared" si="108"/>
        <v>537</v>
      </c>
      <c r="D538" s="19">
        <f>VLOOKUP($B538,参照図!$B:$C,2,FALSE)</f>
        <v>0</v>
      </c>
      <c r="E538" s="14" t="str">
        <f>IF(COUNTIF($B$2:$B538,$B538)&gt;1,"×","○")</f>
        <v>○</v>
      </c>
      <c r="G538" s="1" t="str">
        <f t="shared" si="109"/>
        <v>N0065</v>
      </c>
    </row>
    <row r="539" spans="1:7" x14ac:dyDescent="0.45">
      <c r="A539" s="35">
        <f t="shared" si="110"/>
        <v>538</v>
      </c>
      <c r="B539" s="5" t="s">
        <v>685</v>
      </c>
      <c r="C539" s="10">
        <f t="shared" si="108"/>
        <v>538</v>
      </c>
      <c r="D539" s="19">
        <f>VLOOKUP($B539,参照図!$B:$C,2,FALSE)</f>
        <v>0</v>
      </c>
      <c r="E539" s="14" t="str">
        <f>IF(COUNTIF($B$2:$B539,$B539)&gt;1,"×","○")</f>
        <v>○</v>
      </c>
      <c r="G539" s="1" t="str">
        <f t="shared" si="109"/>
        <v>N0065</v>
      </c>
    </row>
    <row r="540" spans="1:7" x14ac:dyDescent="0.45">
      <c r="A540" s="35">
        <f t="shared" si="110"/>
        <v>539</v>
      </c>
      <c r="B540" s="5" t="s">
        <v>686</v>
      </c>
      <c r="C540" s="10">
        <f t="shared" si="108"/>
        <v>539</v>
      </c>
      <c r="D540" s="19">
        <f>VLOOKUP($B540,参照図!$B:$C,2,FALSE)</f>
        <v>0</v>
      </c>
      <c r="E540" s="14" t="str">
        <f>IF(COUNTIF($B$2:$B540,$B540)&gt;1,"×","○")</f>
        <v>○</v>
      </c>
      <c r="G540" s="1" t="str">
        <f t="shared" si="109"/>
        <v>N0065</v>
      </c>
    </row>
    <row r="541" spans="1:7" x14ac:dyDescent="0.45">
      <c r="A541" s="35">
        <f t="shared" si="110"/>
        <v>540</v>
      </c>
      <c r="B541" s="5" t="s">
        <v>691</v>
      </c>
      <c r="C541" s="10">
        <f t="shared" si="108"/>
        <v>540</v>
      </c>
      <c r="D541" s="19">
        <f>VLOOKUP($B541,参照図!$B:$C,2,FALSE)</f>
        <v>0</v>
      </c>
      <c r="E541" s="14" t="str">
        <f>IF(COUNTIF($B$2:$B541,$B541)&gt;1,"×","○")</f>
        <v>○</v>
      </c>
      <c r="G541" s="1" t="str">
        <f t="shared" si="109"/>
        <v>N0066</v>
      </c>
    </row>
    <row r="542" spans="1:7" x14ac:dyDescent="0.45">
      <c r="A542" s="35">
        <f t="shared" si="110"/>
        <v>541</v>
      </c>
      <c r="B542" s="5" t="s">
        <v>692</v>
      </c>
      <c r="C542" s="10">
        <f t="shared" si="108"/>
        <v>541</v>
      </c>
      <c r="D542" s="19">
        <f>VLOOKUP($B542,参照図!$B:$C,2,FALSE)</f>
        <v>1</v>
      </c>
      <c r="E542" s="14" t="str">
        <f>IF(COUNTIF($B$2:$B542,$B542)&gt;1,"×","○")</f>
        <v>○</v>
      </c>
      <c r="G542" s="1" t="str">
        <f t="shared" si="109"/>
        <v>N0064</v>
      </c>
    </row>
    <row r="543" spans="1:7" x14ac:dyDescent="0.45">
      <c r="A543" s="35">
        <f t="shared" si="110"/>
        <v>542</v>
      </c>
      <c r="B543" s="5" t="s">
        <v>693</v>
      </c>
      <c r="C543" s="10">
        <f t="shared" si="108"/>
        <v>542</v>
      </c>
      <c r="D543" s="19">
        <f>VLOOKUP($B543,参照図!$B:$C,2,FALSE)</f>
        <v>1</v>
      </c>
      <c r="E543" s="14" t="str">
        <f>IF(COUNTIF($B$2:$B543,$B543)&gt;1,"×","○")</f>
        <v>○</v>
      </c>
    </row>
    <row r="544" spans="1:7" x14ac:dyDescent="0.45">
      <c r="A544" s="35">
        <f t="shared" si="110"/>
        <v>543</v>
      </c>
      <c r="B544" s="5" t="s">
        <v>694</v>
      </c>
      <c r="C544" s="10">
        <f t="shared" ref="C544:C607" si="111">A544</f>
        <v>543</v>
      </c>
      <c r="D544" s="19">
        <f>VLOOKUP($B544,参照図!$B:$C,2,FALSE)</f>
        <v>0</v>
      </c>
      <c r="E544" s="14" t="str">
        <f>IF(COUNTIF($B$2:$B544,$B544)&gt;1,"×","○")</f>
        <v>○</v>
      </c>
    </row>
    <row r="545" spans="1:5" x14ac:dyDescent="0.45">
      <c r="A545" s="35">
        <f t="shared" si="110"/>
        <v>544</v>
      </c>
      <c r="B545" s="5" t="s">
        <v>695</v>
      </c>
      <c r="C545" s="10">
        <f t="shared" si="111"/>
        <v>544</v>
      </c>
      <c r="D545" s="19">
        <f>VLOOKUP($B545,参照図!$B:$C,2,FALSE)</f>
        <v>0</v>
      </c>
      <c r="E545" s="14" t="str">
        <f>IF(COUNTIF($B$2:$B545,$B545)&gt;1,"×","○")</f>
        <v>○</v>
      </c>
    </row>
    <row r="546" spans="1:5" x14ac:dyDescent="0.45">
      <c r="A546" s="35">
        <f t="shared" si="110"/>
        <v>545</v>
      </c>
      <c r="B546" s="5" t="s">
        <v>696</v>
      </c>
      <c r="C546" s="10">
        <f t="shared" si="111"/>
        <v>545</v>
      </c>
      <c r="D546" s="19" t="e">
        <f>VLOOKUP($B546,参照図!$B:$C,2,FALSE)</f>
        <v>#N/A</v>
      </c>
      <c r="E546" s="14" t="str">
        <f>IF(COUNTIF($B$2:$B546,$B546)&gt;1,"×","○")</f>
        <v>○</v>
      </c>
    </row>
    <row r="547" spans="1:5" x14ac:dyDescent="0.45">
      <c r="A547" s="35">
        <f t="shared" si="110"/>
        <v>546</v>
      </c>
      <c r="B547" s="5"/>
      <c r="C547" s="10">
        <f t="shared" si="111"/>
        <v>546</v>
      </c>
      <c r="D547" s="19" t="e">
        <f>VLOOKUP($B547,参照図!$B:$C,2,FALSE)</f>
        <v>#N/A</v>
      </c>
      <c r="E547" s="14" t="str">
        <f>IF(COUNTIF($B$2:$B547,$B547)&gt;1,"×","○")</f>
        <v>○</v>
      </c>
    </row>
    <row r="548" spans="1:5" x14ac:dyDescent="0.45">
      <c r="B548" s="5"/>
      <c r="C548" s="10">
        <f t="shared" si="111"/>
        <v>0</v>
      </c>
      <c r="D548" s="19" t="e">
        <f>VLOOKUP($B548,参照図!$B:$C,2,FALSE)</f>
        <v>#N/A</v>
      </c>
      <c r="E548" s="14" t="str">
        <f>IF(COUNTIF($B$2:$B548,$B548)&gt;1,"×","○")</f>
        <v>○</v>
      </c>
    </row>
    <row r="549" spans="1:5" x14ac:dyDescent="0.45">
      <c r="C549" s="10">
        <f t="shared" si="111"/>
        <v>0</v>
      </c>
      <c r="D549" s="19" t="e">
        <f>VLOOKUP($B549,参照図!$B:$C,2,FALSE)</f>
        <v>#N/A</v>
      </c>
      <c r="E549" s="14" t="str">
        <f>IF(COUNTIF($B$2:$B549,$B549)&gt;1,"×","○")</f>
        <v>○</v>
      </c>
    </row>
  </sheetData>
  <autoFilter ref="A1:J560" xr:uid="{C19EA312-CFC6-4D8C-97F1-2054FC1629BF}"/>
  <phoneticPr fontId="2"/>
  <hyperlinks>
    <hyperlink ref="B1" r:id="rId1" xr:uid="{AF44C6E0-1D42-4925-95BD-CEC3E447B867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7DDAA-ADA9-4C31-8CE7-42FD4BD5EDBA}">
  <dimension ref="A1:M4054"/>
  <sheetViews>
    <sheetView showGridLines="0" tabSelected="1" zoomScaleNormal="100" workbookViewId="0">
      <pane ySplit="1" topLeftCell="A180" activePane="bottomLeft" state="frozen"/>
      <selection pane="bottomLeft" activeCell="A190" sqref="A190"/>
    </sheetView>
  </sheetViews>
  <sheetFormatPr defaultColWidth="8.69921875" defaultRowHeight="10.8" x14ac:dyDescent="0.45"/>
  <cols>
    <col min="1" max="1" width="4.19921875" style="1" bestFit="1" customWidth="1"/>
    <col min="2" max="2" width="10.19921875" style="1" customWidth="1"/>
    <col min="3" max="3" width="6.3984375" style="1" bestFit="1" customWidth="1"/>
    <col min="4" max="4" width="2.69921875" style="1" bestFit="1" customWidth="1"/>
    <col min="5" max="5" width="4.19921875" style="1" customWidth="1"/>
    <col min="6" max="6" width="10.19921875" style="1" bestFit="1" customWidth="1"/>
    <col min="7" max="8" width="4.19921875" style="1" customWidth="1"/>
    <col min="9" max="9" width="2.69921875" style="1" bestFit="1" customWidth="1"/>
    <col min="10" max="10" width="4.19921875" style="1" customWidth="1"/>
    <col min="11" max="12" width="2.69921875" style="1" bestFit="1" customWidth="1"/>
    <col min="13" max="13" width="4.19921875" style="1" customWidth="1"/>
    <col min="14" max="16384" width="8.69921875" style="1"/>
  </cols>
  <sheetData>
    <row r="1" spans="1:13" x14ac:dyDescent="0.45">
      <c r="A1" s="20"/>
      <c r="B1" s="20"/>
      <c r="C1" s="20"/>
      <c r="D1" s="20"/>
      <c r="E1" s="20"/>
      <c r="F1" s="20"/>
      <c r="G1" s="20"/>
      <c r="H1" s="20"/>
      <c r="I1" s="20" t="s">
        <v>164</v>
      </c>
      <c r="J1" s="20"/>
      <c r="K1" s="21" t="s">
        <v>165</v>
      </c>
      <c r="L1" s="21" t="s">
        <v>165</v>
      </c>
      <c r="M1" s="20"/>
    </row>
    <row r="2" spans="1:13" x14ac:dyDescent="0.45">
      <c r="A2" s="6">
        <f>VLOOKUP($B2,命題一覧!$B:$C,2,FALSE)</f>
        <v>1</v>
      </c>
      <c r="B2" s="6" t="s">
        <v>1</v>
      </c>
      <c r="C2" s="22">
        <f t="shared" ref="C2:C16" si="0">SUMIF($F:$F,$B2,$G:$G)</f>
        <v>0</v>
      </c>
      <c r="D2" s="6" t="s">
        <v>0</v>
      </c>
      <c r="E2" s="6"/>
      <c r="F2" s="6"/>
      <c r="G2" s="6"/>
      <c r="H2" s="9">
        <f>MAX($A1:$A$1)</f>
        <v>0</v>
      </c>
      <c r="I2" s="23" t="str">
        <f>IF($A2&lt;&gt;"",IF($A2&lt;=$H2,"×","○"),"―")</f>
        <v>○</v>
      </c>
      <c r="J2" s="9">
        <f>MAX($A$2:$A2)</f>
        <v>1</v>
      </c>
      <c r="K2" s="23" t="str">
        <f>IF($E2&gt;=$J2,"×","○")</f>
        <v>○</v>
      </c>
      <c r="L2" s="23" t="str">
        <f>IF($B2="",IF($E2&lt;=$E1,"×","○"),"―")</f>
        <v>―</v>
      </c>
      <c r="M2" s="29">
        <v>1</v>
      </c>
    </row>
    <row r="3" spans="1:13" x14ac:dyDescent="0.45">
      <c r="A3" s="5">
        <f>VLOOKUP($B3,命題一覧!$B:$C,2,FALSE)</f>
        <v>2</v>
      </c>
      <c r="B3" s="5" t="s">
        <v>2</v>
      </c>
      <c r="C3" s="7">
        <f t="shared" si="0"/>
        <v>0</v>
      </c>
      <c r="D3" s="5" t="s">
        <v>0</v>
      </c>
      <c r="E3" s="5"/>
      <c r="F3" s="5"/>
      <c r="G3" s="5"/>
      <c r="H3" s="10">
        <f>MAX($A$1:$A2)</f>
        <v>1</v>
      </c>
      <c r="I3" s="14" t="str">
        <f>IF($A3&lt;&gt;"",IF($A3&lt;=$H3,"×","○"),"―")</f>
        <v>○</v>
      </c>
      <c r="J3" s="10">
        <f>MAX($A$2:$A3)</f>
        <v>2</v>
      </c>
      <c r="K3" s="14" t="str">
        <f>IF($E3&gt;=$J3,"×","○")</f>
        <v>○</v>
      </c>
      <c r="L3" s="14" t="str">
        <f>IF($B3="",IF($E3&lt;=$E2,"×","○"),"―")</f>
        <v>―</v>
      </c>
      <c r="M3" s="30">
        <f>IF(B3&lt;&gt;"",0,M2)+IF(G3&lt;&gt;"",G3,1)</f>
        <v>1</v>
      </c>
    </row>
    <row r="4" spans="1:13" x14ac:dyDescent="0.45">
      <c r="A4" s="5">
        <f>VLOOKUP($B4,命題一覧!$B:$C,2,FALSE)</f>
        <v>3</v>
      </c>
      <c r="B4" s="5" t="s">
        <v>897</v>
      </c>
      <c r="C4" s="7">
        <f t="shared" si="0"/>
        <v>3</v>
      </c>
      <c r="D4" s="5" t="s">
        <v>0</v>
      </c>
      <c r="E4" s="5"/>
      <c r="F4" s="5"/>
      <c r="G4" s="5"/>
      <c r="H4" s="10">
        <f>MAX($A$1:$A3)</f>
        <v>2</v>
      </c>
      <c r="I4" s="14" t="str">
        <f t="shared" ref="I4:I27" si="1">IF($A4&lt;&gt;"",IF($A4&lt;=$H4,"×","○"),"―")</f>
        <v>○</v>
      </c>
      <c r="J4" s="10">
        <f>MAX($A$2:$A4)</f>
        <v>3</v>
      </c>
      <c r="K4" s="14" t="str">
        <f t="shared" ref="K4:K15" si="2">IF($E4&gt;=$J4,"×","○")</f>
        <v>○</v>
      </c>
      <c r="L4" s="14" t="str">
        <f>IF($B4="",IF($E4&lt;=$E3,"×","○"),"―")</f>
        <v>―</v>
      </c>
      <c r="M4" s="30">
        <f t="shared" ref="M4:M5" si="3">IF(B4&lt;&gt;"",0,M3)+IF(G4&lt;&gt;"",G4,1)</f>
        <v>1</v>
      </c>
    </row>
    <row r="5" spans="1:13" x14ac:dyDescent="0.45">
      <c r="A5" s="5">
        <f>VLOOKUP($B5,命題一覧!$B:$C,2,FALSE)</f>
        <v>4</v>
      </c>
      <c r="B5" s="5" t="s">
        <v>898</v>
      </c>
      <c r="C5" s="7">
        <f t="shared" si="0"/>
        <v>0</v>
      </c>
      <c r="D5" s="5" t="s">
        <v>0</v>
      </c>
      <c r="E5" s="5"/>
      <c r="F5" s="5"/>
      <c r="G5" s="5"/>
      <c r="H5" s="10">
        <f>MAX($A$1:$A4)</f>
        <v>3</v>
      </c>
      <c r="I5" s="14" t="str">
        <f t="shared" si="1"/>
        <v>○</v>
      </c>
      <c r="J5" s="10">
        <f>MAX($A$2:$A5)</f>
        <v>4</v>
      </c>
      <c r="K5" s="14" t="str">
        <f t="shared" si="2"/>
        <v>○</v>
      </c>
      <c r="L5" s="14" t="str">
        <f t="shared" ref="L5:L10" si="4">IF($B5="",IF($E5&lt;=$E4,"×","○"),"―")</f>
        <v>―</v>
      </c>
      <c r="M5" s="30">
        <f t="shared" si="3"/>
        <v>1</v>
      </c>
    </row>
    <row r="6" spans="1:13" x14ac:dyDescent="0.45">
      <c r="A6" s="5">
        <f>VLOOKUP($B6,命題一覧!$B:$C,2,FALSE)</f>
        <v>5</v>
      </c>
      <c r="B6" s="5" t="s">
        <v>3</v>
      </c>
      <c r="C6" s="7">
        <f t="shared" si="0"/>
        <v>148</v>
      </c>
      <c r="D6" s="5" t="s">
        <v>0</v>
      </c>
      <c r="E6" s="5"/>
      <c r="F6" s="5"/>
      <c r="G6" s="5"/>
      <c r="H6" s="10">
        <f>MAX($A$1:$A5)</f>
        <v>4</v>
      </c>
      <c r="I6" s="14" t="str">
        <f t="shared" si="1"/>
        <v>○</v>
      </c>
      <c r="J6" s="10">
        <f>MAX($A$2:$A6)</f>
        <v>5</v>
      </c>
      <c r="K6" s="14" t="str">
        <f t="shared" si="2"/>
        <v>○</v>
      </c>
      <c r="L6" s="14" t="str">
        <f>IF($B6="",IF($E6&lt;=$E5,"×","○"),"―")</f>
        <v>―</v>
      </c>
      <c r="M6" s="30">
        <f t="shared" ref="M6:M11" si="5">IF(B6&lt;&gt;"",0,M5)+IF(G6&lt;&gt;"",G6,1)</f>
        <v>1</v>
      </c>
    </row>
    <row r="7" spans="1:13" x14ac:dyDescent="0.45">
      <c r="A7" s="5">
        <f>VLOOKUP($B7,命題一覧!$B:$C,2,FALSE)</f>
        <v>6</v>
      </c>
      <c r="B7" s="5" t="s">
        <v>4</v>
      </c>
      <c r="C7" s="7">
        <f t="shared" si="0"/>
        <v>19</v>
      </c>
      <c r="D7" s="5" t="s">
        <v>0</v>
      </c>
      <c r="E7" s="5"/>
      <c r="F7" s="5"/>
      <c r="G7" s="5"/>
      <c r="H7" s="10">
        <f>MAX($A$1:$A6)</f>
        <v>5</v>
      </c>
      <c r="I7" s="14" t="str">
        <f t="shared" si="1"/>
        <v>○</v>
      </c>
      <c r="J7" s="10">
        <f>MAX($A$2:$A7)</f>
        <v>6</v>
      </c>
      <c r="K7" s="14" t="str">
        <f t="shared" si="2"/>
        <v>○</v>
      </c>
      <c r="L7" s="14" t="str">
        <f t="shared" si="4"/>
        <v>―</v>
      </c>
      <c r="M7" s="30">
        <f t="shared" si="5"/>
        <v>1</v>
      </c>
    </row>
    <row r="8" spans="1:13" x14ac:dyDescent="0.45">
      <c r="A8" s="5">
        <f>VLOOKUP($B8,命題一覧!$B:$C,2,FALSE)</f>
        <v>7</v>
      </c>
      <c r="B8" s="5" t="s">
        <v>710</v>
      </c>
      <c r="C8" s="7">
        <f t="shared" si="0"/>
        <v>0</v>
      </c>
      <c r="D8" s="5" t="s">
        <v>0</v>
      </c>
      <c r="E8" s="5"/>
      <c r="F8" s="5"/>
      <c r="G8" s="5"/>
      <c r="H8" s="10">
        <f>MAX($A$1:$A7)</f>
        <v>6</v>
      </c>
      <c r="I8" s="14" t="str">
        <f t="shared" si="1"/>
        <v>○</v>
      </c>
      <c r="J8" s="10">
        <f>MAX($A$2:$A8)</f>
        <v>7</v>
      </c>
      <c r="K8" s="14" t="str">
        <f t="shared" si="2"/>
        <v>○</v>
      </c>
      <c r="L8" s="14" t="str">
        <f t="shared" si="4"/>
        <v>―</v>
      </c>
      <c r="M8" s="30">
        <f t="shared" si="5"/>
        <v>1</v>
      </c>
    </row>
    <row r="9" spans="1:13" x14ac:dyDescent="0.45">
      <c r="A9" s="5">
        <f>VLOOKUP($B9,命題一覧!$B:$C,2,FALSE)</f>
        <v>8</v>
      </c>
      <c r="B9" s="5" t="s">
        <v>6</v>
      </c>
      <c r="C9" s="7">
        <f t="shared" si="0"/>
        <v>30</v>
      </c>
      <c r="D9" s="5" t="s">
        <v>0</v>
      </c>
      <c r="E9" s="5"/>
      <c r="F9" s="5"/>
      <c r="G9" s="5"/>
      <c r="H9" s="10">
        <f>MAX($A$1:$A8)</f>
        <v>7</v>
      </c>
      <c r="I9" s="14" t="str">
        <f t="shared" si="1"/>
        <v>○</v>
      </c>
      <c r="J9" s="10">
        <f>MAX($A$2:$A9)</f>
        <v>8</v>
      </c>
      <c r="K9" s="14" t="str">
        <f t="shared" si="2"/>
        <v>○</v>
      </c>
      <c r="L9" s="14" t="str">
        <f t="shared" si="4"/>
        <v>―</v>
      </c>
      <c r="M9" s="30">
        <f t="shared" si="5"/>
        <v>1</v>
      </c>
    </row>
    <row r="10" spans="1:13" x14ac:dyDescent="0.45">
      <c r="A10" s="5">
        <f>VLOOKUP($B10,命題一覧!$B:$C,2,FALSE)</f>
        <v>9</v>
      </c>
      <c r="B10" s="5" t="s">
        <v>469</v>
      </c>
      <c r="C10" s="7">
        <f t="shared" si="0"/>
        <v>0</v>
      </c>
      <c r="D10" s="5" t="s">
        <v>0</v>
      </c>
      <c r="E10" s="5"/>
      <c r="F10" s="5"/>
      <c r="G10" s="5"/>
      <c r="H10" s="10">
        <f>MAX($A$1:$A9)</f>
        <v>8</v>
      </c>
      <c r="I10" s="14" t="str">
        <f t="shared" si="1"/>
        <v>○</v>
      </c>
      <c r="J10" s="10">
        <f>MAX($A$2:$A10)</f>
        <v>9</v>
      </c>
      <c r="K10" s="14" t="str">
        <f t="shared" si="2"/>
        <v>○</v>
      </c>
      <c r="L10" s="14" t="str">
        <f t="shared" si="4"/>
        <v>―</v>
      </c>
      <c r="M10" s="30">
        <f t="shared" si="5"/>
        <v>1</v>
      </c>
    </row>
    <row r="11" spans="1:13" x14ac:dyDescent="0.45">
      <c r="A11" s="5">
        <f>VLOOKUP($B11,命題一覧!$B:$C,2,FALSE)</f>
        <v>10</v>
      </c>
      <c r="B11" s="5" t="s">
        <v>470</v>
      </c>
      <c r="C11" s="7">
        <f t="shared" si="0"/>
        <v>0</v>
      </c>
      <c r="D11" s="5" t="s">
        <v>0</v>
      </c>
      <c r="E11" s="5"/>
      <c r="F11" s="5"/>
      <c r="G11" s="5"/>
      <c r="H11" s="10">
        <f>MAX($A$1:$A10)</f>
        <v>9</v>
      </c>
      <c r="I11" s="14" t="str">
        <f t="shared" si="1"/>
        <v>○</v>
      </c>
      <c r="J11" s="10">
        <f>MAX($A$2:$A11)</f>
        <v>10</v>
      </c>
      <c r="K11" s="14" t="str">
        <f t="shared" si="2"/>
        <v>○</v>
      </c>
      <c r="L11" s="14" t="str">
        <f t="shared" ref="L11" si="6">IF($B11="",IF($E11&lt;=$E10,"×","○"),"―")</f>
        <v>―</v>
      </c>
      <c r="M11" s="30">
        <f t="shared" si="5"/>
        <v>1</v>
      </c>
    </row>
    <row r="12" spans="1:13" x14ac:dyDescent="0.45">
      <c r="A12" s="5">
        <f>VLOOKUP($B12,命題一覧!$B:$C,2,FALSE)</f>
        <v>11</v>
      </c>
      <c r="B12" s="5" t="s">
        <v>711</v>
      </c>
      <c r="C12" s="7">
        <f t="shared" si="0"/>
        <v>3</v>
      </c>
      <c r="D12" s="5" t="s">
        <v>64</v>
      </c>
      <c r="E12" s="5">
        <f>VLOOKUP($F12,命題一覧!$B:$C,2,FALSE)</f>
        <v>5</v>
      </c>
      <c r="F12" s="5" t="s">
        <v>3</v>
      </c>
      <c r="G12" s="5">
        <v>1</v>
      </c>
      <c r="H12" s="10">
        <f>MAX($A$1:$A11)</f>
        <v>10</v>
      </c>
      <c r="I12" s="14" t="str">
        <f t="shared" si="1"/>
        <v>○</v>
      </c>
      <c r="J12" s="10">
        <f>MAX($A$2:$A12)</f>
        <v>11</v>
      </c>
      <c r="K12" s="14" t="str">
        <f t="shared" si="2"/>
        <v>○</v>
      </c>
      <c r="L12" s="14" t="str">
        <f t="shared" ref="L12:L14" si="7">IF($B12="",IF($E12&lt;=$E11,"×","○"),"―")</f>
        <v>―</v>
      </c>
      <c r="M12" s="30">
        <f t="shared" ref="M12:M20" si="8">IF(B12&lt;&gt;"",0,M11)+IF(G12&lt;&gt;"",G12,1)</f>
        <v>1</v>
      </c>
    </row>
    <row r="13" spans="1:13" x14ac:dyDescent="0.45">
      <c r="A13" s="5">
        <f>VLOOKUP($B13,命題一覧!$B:$C,2,FALSE)</f>
        <v>12</v>
      </c>
      <c r="B13" s="5" t="s">
        <v>712</v>
      </c>
      <c r="C13" s="7">
        <f t="shared" si="0"/>
        <v>0</v>
      </c>
      <c r="D13" s="5" t="s">
        <v>64</v>
      </c>
      <c r="E13" s="5">
        <f>VLOOKUP($F13,命題一覧!$B:$C,2,FALSE)</f>
        <v>5</v>
      </c>
      <c r="F13" s="5" t="s">
        <v>3</v>
      </c>
      <c r="G13" s="5">
        <v>1</v>
      </c>
      <c r="H13" s="10">
        <f>MAX($A$1:$A12)</f>
        <v>11</v>
      </c>
      <c r="I13" s="14" t="str">
        <f t="shared" si="1"/>
        <v>○</v>
      </c>
      <c r="J13" s="10">
        <f>MAX($A$2:$A13)</f>
        <v>12</v>
      </c>
      <c r="K13" s="14" t="str">
        <f t="shared" si="2"/>
        <v>○</v>
      </c>
      <c r="L13" s="14" t="str">
        <f t="shared" ref="L13:L15" si="9">IF($B13="",IF($E13&lt;=$E12,"×","○"),"―")</f>
        <v>―</v>
      </c>
      <c r="M13" s="30">
        <f t="shared" si="8"/>
        <v>1</v>
      </c>
    </row>
    <row r="14" spans="1:13" x14ac:dyDescent="0.45">
      <c r="A14" s="5">
        <f>VLOOKUP($B14,命題一覧!$B:$C,2,FALSE)</f>
        <v>13</v>
      </c>
      <c r="B14" s="5" t="s">
        <v>7</v>
      </c>
      <c r="C14" s="7">
        <f t="shared" si="0"/>
        <v>45</v>
      </c>
      <c r="D14" s="5" t="s">
        <v>0</v>
      </c>
      <c r="E14" s="5"/>
      <c r="F14" s="5"/>
      <c r="G14" s="5"/>
      <c r="H14" s="10">
        <f>MAX($A$1:$A13)</f>
        <v>12</v>
      </c>
      <c r="I14" s="14" t="str">
        <f t="shared" si="1"/>
        <v>○</v>
      </c>
      <c r="J14" s="10">
        <f>MAX($A$2:$A14)</f>
        <v>13</v>
      </c>
      <c r="K14" s="14" t="str">
        <f t="shared" si="2"/>
        <v>○</v>
      </c>
      <c r="L14" s="14" t="str">
        <f t="shared" si="7"/>
        <v>―</v>
      </c>
      <c r="M14" s="30">
        <f t="shared" si="8"/>
        <v>1</v>
      </c>
    </row>
    <row r="15" spans="1:13" x14ac:dyDescent="0.45">
      <c r="A15" s="5">
        <f>VLOOKUP($B15,命題一覧!$B:$C,2,FALSE)</f>
        <v>14</v>
      </c>
      <c r="B15" s="5" t="s">
        <v>8</v>
      </c>
      <c r="C15" s="7">
        <f t="shared" si="0"/>
        <v>88</v>
      </c>
      <c r="D15" s="5" t="s">
        <v>0</v>
      </c>
      <c r="E15" s="5"/>
      <c r="F15" s="5"/>
      <c r="G15" s="5"/>
      <c r="H15" s="10">
        <f>MAX($A$1:$A14)</f>
        <v>13</v>
      </c>
      <c r="I15" s="14" t="str">
        <f t="shared" si="1"/>
        <v>○</v>
      </c>
      <c r="J15" s="10">
        <f>MAX($A$2:$A15)</f>
        <v>14</v>
      </c>
      <c r="K15" s="14" t="str">
        <f t="shared" si="2"/>
        <v>○</v>
      </c>
      <c r="L15" s="14" t="str">
        <f t="shared" si="9"/>
        <v>―</v>
      </c>
      <c r="M15" s="30">
        <f t="shared" si="8"/>
        <v>1</v>
      </c>
    </row>
    <row r="16" spans="1:13" x14ac:dyDescent="0.45">
      <c r="A16" s="3">
        <f>VLOOKUP($B16,命題一覧!$B:$C,2,FALSE)</f>
        <v>15</v>
      </c>
      <c r="B16" s="3" t="s">
        <v>706</v>
      </c>
      <c r="C16" s="8">
        <f t="shared" si="0"/>
        <v>0</v>
      </c>
      <c r="D16" s="3" t="s">
        <v>10</v>
      </c>
      <c r="E16" s="3">
        <f>VLOOKUP($F16,命題一覧!$B:$C,2,FALSE)</f>
        <v>5</v>
      </c>
      <c r="F16" s="3" t="s">
        <v>3</v>
      </c>
      <c r="G16" s="3">
        <v>1</v>
      </c>
      <c r="H16" s="11">
        <f>MAX($A$1:$A15)</f>
        <v>14</v>
      </c>
      <c r="I16" s="15" t="str">
        <f t="shared" si="1"/>
        <v>○</v>
      </c>
      <c r="J16" s="11">
        <f>MAX($A$2:$A16)</f>
        <v>15</v>
      </c>
      <c r="K16" s="15" t="str">
        <f>IF($E16&gt;=$J16,"×","○")</f>
        <v>○</v>
      </c>
      <c r="L16" s="15" t="str">
        <f>IF($B16="",IF($E16&lt;=$E15,"×","○"),"―")</f>
        <v>―</v>
      </c>
      <c r="M16" s="31">
        <f t="shared" si="8"/>
        <v>1</v>
      </c>
    </row>
    <row r="17" spans="1:13" x14ac:dyDescent="0.45">
      <c r="A17" s="4"/>
      <c r="B17" s="4"/>
      <c r="C17" s="4"/>
      <c r="D17" s="4" t="s">
        <v>12</v>
      </c>
      <c r="E17" s="4">
        <f>VLOOKUP($F17,命題一覧!$B:$C,2,FALSE)</f>
        <v>13</v>
      </c>
      <c r="F17" s="4" t="s">
        <v>7</v>
      </c>
      <c r="G17" s="4">
        <v>1</v>
      </c>
      <c r="H17" s="13">
        <f>MAX($A$1:$A16)</f>
        <v>15</v>
      </c>
      <c r="I17" s="17" t="str">
        <f t="shared" si="1"/>
        <v>―</v>
      </c>
      <c r="J17" s="13">
        <f>MAX($A$2:$A17)</f>
        <v>15</v>
      </c>
      <c r="K17" s="17" t="str">
        <f t="shared" ref="K17:K23" si="10">IF($E17&gt;=$J17,"×","○")</f>
        <v>○</v>
      </c>
      <c r="L17" s="17" t="str">
        <f t="shared" ref="L17:L23" si="11">IF($B17="",IF($E17&lt;=$E16,"×","○"),"―")</f>
        <v>○</v>
      </c>
      <c r="M17" s="33">
        <f t="shared" si="8"/>
        <v>2</v>
      </c>
    </row>
    <row r="18" spans="1:13" x14ac:dyDescent="0.45">
      <c r="A18" s="3">
        <f>VLOOKUP($B18,命題一覧!$B:$C,2,FALSE)</f>
        <v>16</v>
      </c>
      <c r="B18" s="3" t="s">
        <v>708</v>
      </c>
      <c r="C18" s="8">
        <f>SUMIF($F:$F,$B18,$G:$G)</f>
        <v>2</v>
      </c>
      <c r="D18" s="3" t="s">
        <v>10</v>
      </c>
      <c r="E18" s="3">
        <f>VLOOKUP($F18,命題一覧!$B:$C,2,FALSE)</f>
        <v>5</v>
      </c>
      <c r="F18" s="3" t="s">
        <v>3</v>
      </c>
      <c r="G18" s="3">
        <v>1</v>
      </c>
      <c r="H18" s="11">
        <f>MAX($A$1:$A17)</f>
        <v>15</v>
      </c>
      <c r="I18" s="15" t="str">
        <f t="shared" si="1"/>
        <v>○</v>
      </c>
      <c r="J18" s="11">
        <f>MAX($A$2:$A18)</f>
        <v>16</v>
      </c>
      <c r="K18" s="15" t="str">
        <f>IF($E18&gt;=$J18,"×","○")</f>
        <v>○</v>
      </c>
      <c r="L18" s="15" t="str">
        <f>IF($B18="",IF($E18&lt;=$E17,"×","○"),"―")</f>
        <v>―</v>
      </c>
      <c r="M18" s="31">
        <f t="shared" si="8"/>
        <v>1</v>
      </c>
    </row>
    <row r="19" spans="1:13" x14ac:dyDescent="0.45">
      <c r="A19" s="4"/>
      <c r="B19" s="4"/>
      <c r="C19" s="4"/>
      <c r="D19" s="4" t="s">
        <v>12</v>
      </c>
      <c r="E19" s="4">
        <f>VLOOKUP($F19,命題一覧!$B:$C,2,FALSE)</f>
        <v>13</v>
      </c>
      <c r="F19" s="4" t="s">
        <v>7</v>
      </c>
      <c r="G19" s="4">
        <v>1</v>
      </c>
      <c r="H19" s="13">
        <f>MAX($A$1:$A18)</f>
        <v>16</v>
      </c>
      <c r="I19" s="17" t="str">
        <f t="shared" si="1"/>
        <v>―</v>
      </c>
      <c r="J19" s="13">
        <f>MAX($A$2:$A19)</f>
        <v>16</v>
      </c>
      <c r="K19" s="17" t="str">
        <f t="shared" si="10"/>
        <v>○</v>
      </c>
      <c r="L19" s="17" t="str">
        <f t="shared" si="11"/>
        <v>○</v>
      </c>
      <c r="M19" s="33">
        <f t="shared" si="8"/>
        <v>2</v>
      </c>
    </row>
    <row r="20" spans="1:13" x14ac:dyDescent="0.45">
      <c r="A20" s="3">
        <f>VLOOKUP($B20,命題一覧!$B:$C,2,FALSE)</f>
        <v>17</v>
      </c>
      <c r="B20" s="3" t="s">
        <v>707</v>
      </c>
      <c r="C20" s="8">
        <f>SUMIF($F:$F,$B20,$G:$G)</f>
        <v>1</v>
      </c>
      <c r="D20" s="3" t="s">
        <v>10</v>
      </c>
      <c r="E20" s="3">
        <f>VLOOKUP($F20,命題一覧!$B:$C,2,FALSE)</f>
        <v>3</v>
      </c>
      <c r="F20" s="3" t="s">
        <v>897</v>
      </c>
      <c r="G20" s="3">
        <v>1</v>
      </c>
      <c r="H20" s="11">
        <f>MAX($A$1:$A19)</f>
        <v>16</v>
      </c>
      <c r="I20" s="15" t="str">
        <f t="shared" si="1"/>
        <v>○</v>
      </c>
      <c r="J20" s="11">
        <f>MAX($A$2:$A20)</f>
        <v>17</v>
      </c>
      <c r="K20" s="15" t="str">
        <f>IF($E20&gt;=$J20,"×","○")</f>
        <v>○</v>
      </c>
      <c r="L20" s="15" t="str">
        <f>IF($B20="",IF($E20&lt;=$E19,"×","○"),"―")</f>
        <v>―</v>
      </c>
      <c r="M20" s="31">
        <f t="shared" si="8"/>
        <v>1</v>
      </c>
    </row>
    <row r="21" spans="1:13" x14ac:dyDescent="0.45">
      <c r="A21" s="4"/>
      <c r="B21" s="4"/>
      <c r="C21" s="4"/>
      <c r="D21" s="4" t="s">
        <v>12</v>
      </c>
      <c r="E21" s="4">
        <f>VLOOKUP($F21,命題一覧!$B:$C,2,FALSE)</f>
        <v>14</v>
      </c>
      <c r="F21" s="4" t="s">
        <v>8</v>
      </c>
      <c r="G21" s="4">
        <v>1</v>
      </c>
      <c r="H21" s="13">
        <f>MAX($A$1:$A20)</f>
        <v>17</v>
      </c>
      <c r="I21" s="17" t="str">
        <f t="shared" si="1"/>
        <v>―</v>
      </c>
      <c r="J21" s="13">
        <f>MAX($A$2:$A21)</f>
        <v>17</v>
      </c>
      <c r="K21" s="17" t="str">
        <f t="shared" si="10"/>
        <v>○</v>
      </c>
      <c r="L21" s="17" t="str">
        <f t="shared" si="11"/>
        <v>○</v>
      </c>
      <c r="M21" s="33">
        <f>IF(B21&lt;&gt;"",0,M20)+IF(G21&lt;&gt;"",G21,1)</f>
        <v>2</v>
      </c>
    </row>
    <row r="22" spans="1:13" x14ac:dyDescent="0.45">
      <c r="A22" s="3">
        <f>VLOOKUP($B22,命題一覧!$B:$C,2,FALSE)</f>
        <v>18</v>
      </c>
      <c r="B22" s="3" t="s">
        <v>899</v>
      </c>
      <c r="C22" s="8">
        <f>SUMIF($F:$F,$B22,$G:$G)</f>
        <v>1</v>
      </c>
      <c r="D22" s="3" t="s">
        <v>10</v>
      </c>
      <c r="E22" s="3">
        <f>VLOOKUP($F22,命題一覧!$B:$C,2,FALSE)</f>
        <v>3</v>
      </c>
      <c r="F22" s="3" t="s">
        <v>897</v>
      </c>
      <c r="G22" s="3">
        <v>1</v>
      </c>
      <c r="H22" s="11">
        <f>MAX($A$1:$A21)</f>
        <v>17</v>
      </c>
      <c r="I22" s="15" t="str">
        <f t="shared" si="1"/>
        <v>○</v>
      </c>
      <c r="J22" s="11">
        <f>MAX($A$2:$A22)</f>
        <v>18</v>
      </c>
      <c r="K22" s="15" t="str">
        <f>IF($E22&gt;=$J22,"×","○")</f>
        <v>○</v>
      </c>
      <c r="L22" s="15" t="str">
        <f>IF($B22="",IF($E22&lt;=$E21,"×","○"),"―")</f>
        <v>―</v>
      </c>
      <c r="M22" s="31">
        <f t="shared" ref="M22" si="12">IF(B22&lt;&gt;"",0,M21)+IF(G22&lt;&gt;"",G22,1)</f>
        <v>1</v>
      </c>
    </row>
    <row r="23" spans="1:13" x14ac:dyDescent="0.45">
      <c r="A23" s="4"/>
      <c r="B23" s="4"/>
      <c r="C23" s="4"/>
      <c r="D23" s="4" t="s">
        <v>12</v>
      </c>
      <c r="E23" s="4">
        <f>VLOOKUP($F23,命題一覧!$B:$C,2,FALSE)</f>
        <v>14</v>
      </c>
      <c r="F23" s="4" t="s">
        <v>8</v>
      </c>
      <c r="G23" s="4">
        <v>1</v>
      </c>
      <c r="H23" s="13">
        <f>MAX($A$1:$A22)</f>
        <v>18</v>
      </c>
      <c r="I23" s="17" t="str">
        <f t="shared" si="1"/>
        <v>―</v>
      </c>
      <c r="J23" s="13">
        <f>MAX($A$2:$A23)</f>
        <v>18</v>
      </c>
      <c r="K23" s="17" t="str">
        <f t="shared" si="10"/>
        <v>○</v>
      </c>
      <c r="L23" s="17" t="str">
        <f t="shared" si="11"/>
        <v>○</v>
      </c>
      <c r="M23" s="33">
        <f>IF(B23&lt;&gt;"",0,M22)+IF(G23&lt;&gt;"",G23,1)</f>
        <v>2</v>
      </c>
    </row>
    <row r="24" spans="1:13" x14ac:dyDescent="0.45">
      <c r="A24" s="3">
        <f>VLOOKUP($B24,命題一覧!$B:$C,2,FALSE)</f>
        <v>19</v>
      </c>
      <c r="B24" s="3" t="s">
        <v>856</v>
      </c>
      <c r="C24" s="8">
        <f>SUMIF($F:$F,$B24,$G:$G)</f>
        <v>1</v>
      </c>
      <c r="D24" s="3" t="s">
        <v>10</v>
      </c>
      <c r="E24" s="3">
        <f>VLOOKUP($F24,命題一覧!$B:$C,2,FALSE)</f>
        <v>5</v>
      </c>
      <c r="F24" s="3" t="s">
        <v>3</v>
      </c>
      <c r="G24" s="3">
        <v>1</v>
      </c>
      <c r="H24" s="11">
        <f>MAX($A$1:$A23)</f>
        <v>18</v>
      </c>
      <c r="I24" s="15" t="str">
        <f t="shared" si="1"/>
        <v>○</v>
      </c>
      <c r="J24" s="11">
        <f>MAX($A$2:$A24)</f>
        <v>19</v>
      </c>
      <c r="K24" s="15" t="str">
        <f>IF($E24&gt;=$J24,"×","○")</f>
        <v>○</v>
      </c>
      <c r="L24" s="15" t="str">
        <f>IF($B24="",IF($E24&lt;=$E23,"×","○"),"―")</f>
        <v>―</v>
      </c>
      <c r="M24" s="31">
        <f>IF(B24&lt;&gt;"",0,M23)+IF(G24&lt;&gt;"",G24,1)</f>
        <v>1</v>
      </c>
    </row>
    <row r="25" spans="1:13" x14ac:dyDescent="0.45">
      <c r="A25" s="4"/>
      <c r="B25" s="4"/>
      <c r="C25" s="4"/>
      <c r="D25" s="4" t="s">
        <v>12</v>
      </c>
      <c r="E25" s="4">
        <f>VLOOKUP($F25,命題一覧!$B:$C,2,FALSE)</f>
        <v>13</v>
      </c>
      <c r="F25" s="4" t="s">
        <v>7</v>
      </c>
      <c r="G25" s="4">
        <v>1</v>
      </c>
      <c r="H25" s="13">
        <f>MAX($A$1:$A24)</f>
        <v>19</v>
      </c>
      <c r="I25" s="17" t="str">
        <f t="shared" si="1"/>
        <v>―</v>
      </c>
      <c r="J25" s="13">
        <f>MAX($A$2:$A25)</f>
        <v>19</v>
      </c>
      <c r="K25" s="17" t="str">
        <f t="shared" ref="K25:K27" si="13">IF($E25&gt;=$J25,"×","○")</f>
        <v>○</v>
      </c>
      <c r="L25" s="17" t="str">
        <f t="shared" ref="L25:L27" si="14">IF($B25="",IF($E25&lt;=$E24,"×","○"),"―")</f>
        <v>○</v>
      </c>
      <c r="M25" s="33">
        <f t="shared" ref="M25:M37" si="15">IF(B25&lt;&gt;"",0,M24)+IF(G25&lt;&gt;"",G25,1)</f>
        <v>2</v>
      </c>
    </row>
    <row r="26" spans="1:13" x14ac:dyDescent="0.45">
      <c r="A26" s="3">
        <f>VLOOKUP($B26,命題一覧!$B:$C,2,FALSE)</f>
        <v>20</v>
      </c>
      <c r="B26" s="3" t="s">
        <v>857</v>
      </c>
      <c r="C26" s="8">
        <f>SUMIF($F:$F,$B26,$G:$G)</f>
        <v>1</v>
      </c>
      <c r="D26" s="3" t="s">
        <v>10</v>
      </c>
      <c r="E26" s="3">
        <f>VLOOKUP($F26,命題一覧!$B:$C,2,FALSE)</f>
        <v>5</v>
      </c>
      <c r="F26" s="3" t="s">
        <v>3</v>
      </c>
      <c r="G26" s="3">
        <v>1</v>
      </c>
      <c r="H26" s="11">
        <f>MAX($A$1:$A25)</f>
        <v>19</v>
      </c>
      <c r="I26" s="15" t="str">
        <f t="shared" si="1"/>
        <v>○</v>
      </c>
      <c r="J26" s="11">
        <f>MAX($A$2:$A26)</f>
        <v>20</v>
      </c>
      <c r="K26" s="15" t="str">
        <f>IF($E26&gt;=$J26,"×","○")</f>
        <v>○</v>
      </c>
      <c r="L26" s="15" t="str">
        <f>IF($B26="",IF($E26&lt;=$E25,"×","○"),"―")</f>
        <v>―</v>
      </c>
      <c r="M26" s="31">
        <f t="shared" si="15"/>
        <v>1</v>
      </c>
    </row>
    <row r="27" spans="1:13" x14ac:dyDescent="0.45">
      <c r="A27" s="4"/>
      <c r="B27" s="4"/>
      <c r="C27" s="4"/>
      <c r="D27" s="4" t="s">
        <v>12</v>
      </c>
      <c r="E27" s="4">
        <f>VLOOKUP($F27,命題一覧!$B:$C,2,FALSE)</f>
        <v>13</v>
      </c>
      <c r="F27" s="4" t="s">
        <v>7</v>
      </c>
      <c r="G27" s="4">
        <v>1</v>
      </c>
      <c r="H27" s="13">
        <f>MAX($A$1:$A26)</f>
        <v>20</v>
      </c>
      <c r="I27" s="17" t="str">
        <f t="shared" si="1"/>
        <v>―</v>
      </c>
      <c r="J27" s="13">
        <f>MAX($A$2:$A27)</f>
        <v>20</v>
      </c>
      <c r="K27" s="17" t="str">
        <f t="shared" si="13"/>
        <v>○</v>
      </c>
      <c r="L27" s="17" t="str">
        <f t="shared" si="14"/>
        <v>○</v>
      </c>
      <c r="M27" s="33">
        <f t="shared" si="15"/>
        <v>2</v>
      </c>
    </row>
    <row r="28" spans="1:13" x14ac:dyDescent="0.45">
      <c r="A28" s="3">
        <f>VLOOKUP($B28,命題一覧!$B:$C,2,FALSE)</f>
        <v>21</v>
      </c>
      <c r="B28" s="3" t="s">
        <v>524</v>
      </c>
      <c r="C28" s="8">
        <f>SUMIF($F:$F,$B28,$G:$G)</f>
        <v>0</v>
      </c>
      <c r="D28" s="3" t="s">
        <v>10</v>
      </c>
      <c r="E28" s="3">
        <f>VLOOKUP($F28,命題一覧!$B:$C,2,FALSE)</f>
        <v>5</v>
      </c>
      <c r="F28" s="3" t="s">
        <v>3</v>
      </c>
      <c r="G28" s="3">
        <v>1</v>
      </c>
      <c r="H28" s="11">
        <f>MAX($A$1:$A27)</f>
        <v>20</v>
      </c>
      <c r="I28" s="15" t="str">
        <f t="shared" ref="I28:I53" si="16">IF($A28&lt;&gt;"",IF($A28&lt;=$H28,"×","○"),"―")</f>
        <v>○</v>
      </c>
      <c r="J28" s="11">
        <f>MAX($A$2:$A28)</f>
        <v>21</v>
      </c>
      <c r="K28" s="15" t="str">
        <f>IF($E28&gt;=$J28,"×","○")</f>
        <v>○</v>
      </c>
      <c r="L28" s="15" t="str">
        <f>IF($B28="",IF($E28&lt;=$E27,"×","○"),"―")</f>
        <v>―</v>
      </c>
      <c r="M28" s="31">
        <f t="shared" si="15"/>
        <v>1</v>
      </c>
    </row>
    <row r="29" spans="1:13" x14ac:dyDescent="0.45">
      <c r="A29" s="4"/>
      <c r="B29" s="4"/>
      <c r="C29" s="4"/>
      <c r="D29" s="4" t="s">
        <v>12</v>
      </c>
      <c r="E29" s="4">
        <f>VLOOKUP($F29,命題一覧!$B:$C,2,FALSE)</f>
        <v>13</v>
      </c>
      <c r="F29" s="4" t="s">
        <v>7</v>
      </c>
      <c r="G29" s="4">
        <v>1</v>
      </c>
      <c r="H29" s="13">
        <f>MAX($A$1:$A28)</f>
        <v>21</v>
      </c>
      <c r="I29" s="17" t="str">
        <f t="shared" si="16"/>
        <v>―</v>
      </c>
      <c r="J29" s="13">
        <f>MAX($A$2:$A29)</f>
        <v>21</v>
      </c>
      <c r="K29" s="17" t="str">
        <f t="shared" ref="K29:K53" si="17">IF($E29&gt;=$J29,"×","○")</f>
        <v>○</v>
      </c>
      <c r="L29" s="17" t="str">
        <f t="shared" ref="L29:L53" si="18">IF($B29="",IF($E29&lt;=$E28,"×","○"),"―")</f>
        <v>○</v>
      </c>
      <c r="M29" s="33">
        <f t="shared" si="15"/>
        <v>2</v>
      </c>
    </row>
    <row r="30" spans="1:13" x14ac:dyDescent="0.45">
      <c r="A30" s="3">
        <f>VLOOKUP($B30,命題一覧!$B:$C,2,FALSE)</f>
        <v>22</v>
      </c>
      <c r="B30" s="3" t="s">
        <v>525</v>
      </c>
      <c r="C30" s="8">
        <f>SUMIF($F:$F,$B30,$G:$G)</f>
        <v>0</v>
      </c>
      <c r="D30" s="3" t="s">
        <v>10</v>
      </c>
      <c r="E30" s="3">
        <f>VLOOKUP($F30,命題一覧!$B:$C,2,FALSE)</f>
        <v>5</v>
      </c>
      <c r="F30" s="3" t="s">
        <v>3</v>
      </c>
      <c r="G30" s="3">
        <v>1</v>
      </c>
      <c r="H30" s="11">
        <f>MAX($A$1:$A29)</f>
        <v>21</v>
      </c>
      <c r="I30" s="15" t="str">
        <f t="shared" si="16"/>
        <v>○</v>
      </c>
      <c r="J30" s="11">
        <f>MAX($A$2:$A30)</f>
        <v>22</v>
      </c>
      <c r="K30" s="15" t="str">
        <f>IF($E30&gt;=$J30,"×","○")</f>
        <v>○</v>
      </c>
      <c r="L30" s="15" t="str">
        <f>IF($B30="",IF($E30&lt;=$E29,"×","○"),"―")</f>
        <v>―</v>
      </c>
      <c r="M30" s="31">
        <f t="shared" si="15"/>
        <v>1</v>
      </c>
    </row>
    <row r="31" spans="1:13" x14ac:dyDescent="0.45">
      <c r="A31" s="4"/>
      <c r="B31" s="4"/>
      <c r="C31" s="4"/>
      <c r="D31" s="4" t="s">
        <v>12</v>
      </c>
      <c r="E31" s="4">
        <f>VLOOKUP($F31,命題一覧!$B:$C,2,FALSE)</f>
        <v>13</v>
      </c>
      <c r="F31" s="4" t="s">
        <v>7</v>
      </c>
      <c r="G31" s="4">
        <v>1</v>
      </c>
      <c r="H31" s="13">
        <f>MAX($A$1:$A30)</f>
        <v>22</v>
      </c>
      <c r="I31" s="17" t="str">
        <f t="shared" si="16"/>
        <v>―</v>
      </c>
      <c r="J31" s="13">
        <f>MAX($A$2:$A31)</f>
        <v>22</v>
      </c>
      <c r="K31" s="17" t="str">
        <f t="shared" si="17"/>
        <v>○</v>
      </c>
      <c r="L31" s="17" t="str">
        <f t="shared" si="18"/>
        <v>○</v>
      </c>
      <c r="M31" s="33">
        <f t="shared" si="15"/>
        <v>2</v>
      </c>
    </row>
    <row r="32" spans="1:13" x14ac:dyDescent="0.45">
      <c r="A32" s="5">
        <f>VLOOKUP($B32,命題一覧!$B:$C,2,FALSE)</f>
        <v>23</v>
      </c>
      <c r="B32" s="5" t="s">
        <v>520</v>
      </c>
      <c r="C32" s="7">
        <f>SUMIF($F:$F,$B32,$G:$G)</f>
        <v>4</v>
      </c>
      <c r="D32" s="5" t="s">
        <v>64</v>
      </c>
      <c r="E32" s="5">
        <f>VLOOKUP($F32,命題一覧!$B:$C,2,FALSE)</f>
        <v>14</v>
      </c>
      <c r="F32" s="5" t="s">
        <v>8</v>
      </c>
      <c r="G32" s="5">
        <v>1</v>
      </c>
      <c r="H32" s="10">
        <f>MAX($A$1:$A31)</f>
        <v>22</v>
      </c>
      <c r="I32" s="14" t="str">
        <f t="shared" si="16"/>
        <v>○</v>
      </c>
      <c r="J32" s="10">
        <f>MAX($A$2:$A32)</f>
        <v>23</v>
      </c>
      <c r="K32" s="14" t="str">
        <f t="shared" si="17"/>
        <v>○</v>
      </c>
      <c r="L32" s="14" t="str">
        <f t="shared" si="18"/>
        <v>―</v>
      </c>
      <c r="M32" s="30">
        <f t="shared" si="15"/>
        <v>1</v>
      </c>
    </row>
    <row r="33" spans="1:13" x14ac:dyDescent="0.45">
      <c r="A33" s="5">
        <f>VLOOKUP($B33,命題一覧!$B:$C,2,FALSE)</f>
        <v>24</v>
      </c>
      <c r="B33" s="5" t="s">
        <v>521</v>
      </c>
      <c r="C33" s="7">
        <f>SUMIF($F:$F,$B33,$G:$G)</f>
        <v>3</v>
      </c>
      <c r="D33" s="5" t="s">
        <v>64</v>
      </c>
      <c r="E33" s="5">
        <f>VLOOKUP($F33,命題一覧!$B:$C,2,FALSE)</f>
        <v>14</v>
      </c>
      <c r="F33" s="5" t="s">
        <v>8</v>
      </c>
      <c r="G33" s="5">
        <v>1</v>
      </c>
      <c r="H33" s="10">
        <f>MAX($A$1:$A32)</f>
        <v>23</v>
      </c>
      <c r="I33" s="14" t="str">
        <f t="shared" si="16"/>
        <v>○</v>
      </c>
      <c r="J33" s="10">
        <f>MAX($A$2:$A33)</f>
        <v>24</v>
      </c>
      <c r="K33" s="14" t="str">
        <f t="shared" si="17"/>
        <v>○</v>
      </c>
      <c r="L33" s="14" t="str">
        <f t="shared" si="18"/>
        <v>―</v>
      </c>
      <c r="M33" s="30">
        <f t="shared" si="15"/>
        <v>1</v>
      </c>
    </row>
    <row r="34" spans="1:13" x14ac:dyDescent="0.45">
      <c r="A34" s="5">
        <f>VLOOKUP($B34,命題一覧!$B:$C,2,FALSE)</f>
        <v>25</v>
      </c>
      <c r="B34" s="5" t="s">
        <v>522</v>
      </c>
      <c r="C34" s="7">
        <f>SUMIF($F:$F,$B34,$G:$G)</f>
        <v>1</v>
      </c>
      <c r="D34" s="5" t="s">
        <v>64</v>
      </c>
      <c r="E34" s="5">
        <f>VLOOKUP($F34,命題一覧!$B:$C,2,FALSE)</f>
        <v>14</v>
      </c>
      <c r="F34" s="5" t="s">
        <v>8</v>
      </c>
      <c r="G34" s="5">
        <v>1</v>
      </c>
      <c r="H34" s="10">
        <f>MAX($A$1:$A33)</f>
        <v>24</v>
      </c>
      <c r="I34" s="14" t="str">
        <f t="shared" si="16"/>
        <v>○</v>
      </c>
      <c r="J34" s="10">
        <f>MAX($A$2:$A34)</f>
        <v>25</v>
      </c>
      <c r="K34" s="14" t="str">
        <f t="shared" si="17"/>
        <v>○</v>
      </c>
      <c r="L34" s="14" t="str">
        <f t="shared" si="18"/>
        <v>―</v>
      </c>
      <c r="M34" s="30">
        <f t="shared" si="15"/>
        <v>1</v>
      </c>
    </row>
    <row r="35" spans="1:13" x14ac:dyDescent="0.45">
      <c r="A35" s="5">
        <f>VLOOKUP($B35,命題一覧!$B:$C,2,FALSE)</f>
        <v>26</v>
      </c>
      <c r="B35" s="5" t="s">
        <v>523</v>
      </c>
      <c r="C35" s="7">
        <f>SUMIF($F:$F,$B35,$G:$G)</f>
        <v>2</v>
      </c>
      <c r="D35" s="5" t="s">
        <v>64</v>
      </c>
      <c r="E35" s="5">
        <f>VLOOKUP($F35,命題一覧!$B:$C,2,FALSE)</f>
        <v>14</v>
      </c>
      <c r="F35" s="5" t="s">
        <v>8</v>
      </c>
      <c r="G35" s="5">
        <v>1</v>
      </c>
      <c r="H35" s="10">
        <f>MAX($A$1:$A34)</f>
        <v>25</v>
      </c>
      <c r="I35" s="14" t="str">
        <f t="shared" si="16"/>
        <v>○</v>
      </c>
      <c r="J35" s="10">
        <f>MAX($A$2:$A35)</f>
        <v>26</v>
      </c>
      <c r="K35" s="14" t="str">
        <f t="shared" si="17"/>
        <v>○</v>
      </c>
      <c r="L35" s="14" t="str">
        <f t="shared" si="18"/>
        <v>―</v>
      </c>
      <c r="M35" s="30">
        <f t="shared" si="15"/>
        <v>1</v>
      </c>
    </row>
    <row r="36" spans="1:13" x14ac:dyDescent="0.45">
      <c r="A36" s="3">
        <f>VLOOKUP($B36,命題一覧!$B:$C,2,FALSE)</f>
        <v>27</v>
      </c>
      <c r="B36" s="3" t="s">
        <v>9</v>
      </c>
      <c r="C36" s="8">
        <f>SUMIF($F:$F,$B36,$G:$G)</f>
        <v>12</v>
      </c>
      <c r="D36" s="3" t="s">
        <v>10</v>
      </c>
      <c r="E36" s="3">
        <f>VLOOKUP($F36,命題一覧!$B:$C,2,FALSE)</f>
        <v>16</v>
      </c>
      <c r="F36" s="3" t="s">
        <v>708</v>
      </c>
      <c r="G36" s="3">
        <v>1</v>
      </c>
      <c r="H36" s="11">
        <f>MAX($A$1:$A35)</f>
        <v>26</v>
      </c>
      <c r="I36" s="15" t="str">
        <f>IF($A36&lt;&gt;"",IF($A36&lt;=$H36,"×","○"),"―")</f>
        <v>○</v>
      </c>
      <c r="J36" s="11">
        <f>MAX($A$2:$A36)</f>
        <v>27</v>
      </c>
      <c r="K36" s="15" t="str">
        <f>IF($E36&gt;=$J36,"×","○")</f>
        <v>○</v>
      </c>
      <c r="L36" s="15" t="str">
        <f>IF($B36="",IF($E36&lt;=$E35,"×","○"),"―")</f>
        <v>―</v>
      </c>
      <c r="M36" s="31">
        <f t="shared" si="15"/>
        <v>1</v>
      </c>
    </row>
    <row r="37" spans="1:13" x14ac:dyDescent="0.45">
      <c r="A37" s="4"/>
      <c r="B37" s="4"/>
      <c r="C37" s="4"/>
      <c r="D37" s="4" t="s">
        <v>12</v>
      </c>
      <c r="E37" s="4">
        <f>VLOOKUP($F37,命題一覧!$B:$C,2,FALSE)</f>
        <v>17</v>
      </c>
      <c r="F37" s="4" t="s">
        <v>707</v>
      </c>
      <c r="G37" s="4">
        <v>1</v>
      </c>
      <c r="H37" s="13">
        <f>MAX($A$1:$A36)</f>
        <v>27</v>
      </c>
      <c r="I37" s="17" t="str">
        <f t="shared" ref="I37" si="19">IF($A37&lt;&gt;"",IF($A37&lt;=$H37,"×","○"),"―")</f>
        <v>―</v>
      </c>
      <c r="J37" s="13">
        <f>MAX($A$2:$A37)</f>
        <v>27</v>
      </c>
      <c r="K37" s="17" t="str">
        <f t="shared" ref="K37" si="20">IF($E37&gt;=$J37,"×","○")</f>
        <v>○</v>
      </c>
      <c r="L37" s="17" t="str">
        <f t="shared" ref="L37" si="21">IF($B37="",IF($E37&lt;=$E36,"×","○"),"―")</f>
        <v>○</v>
      </c>
      <c r="M37" s="33">
        <f t="shared" si="15"/>
        <v>2</v>
      </c>
    </row>
    <row r="38" spans="1:13" x14ac:dyDescent="0.45">
      <c r="A38" s="3">
        <f>VLOOKUP($B38,命題一覧!$B:$C,2,FALSE)</f>
        <v>28</v>
      </c>
      <c r="B38" s="3" t="s">
        <v>543</v>
      </c>
      <c r="C38" s="8">
        <f>SUMIF($F:$F,$B38,$G:$G)</f>
        <v>2</v>
      </c>
      <c r="D38" s="3" t="s">
        <v>10</v>
      </c>
      <c r="E38" s="3">
        <f>VLOOKUP($F38,命題一覧!$B:$C,2,FALSE)</f>
        <v>5</v>
      </c>
      <c r="F38" s="3" t="s">
        <v>3</v>
      </c>
      <c r="G38" s="3">
        <v>1</v>
      </c>
      <c r="H38" s="11">
        <f>MAX($A$1:$A37)</f>
        <v>27</v>
      </c>
      <c r="I38" s="15" t="str">
        <f>IF($A38&lt;&gt;"",IF($A38&lt;=$H38,"×","○"),"―")</f>
        <v>○</v>
      </c>
      <c r="J38" s="11">
        <f>MAX($A$2:$A38)</f>
        <v>28</v>
      </c>
      <c r="K38" s="15" t="str">
        <f>IF($E38&gt;=$J38,"×","○")</f>
        <v>○</v>
      </c>
      <c r="L38" s="15" t="str">
        <f>IF($B38="",IF($E38&lt;=$E37,"×","○"),"―")</f>
        <v>―</v>
      </c>
      <c r="M38" s="31">
        <f t="shared" ref="M38:M53" si="22">IF(B38&lt;&gt;"",0,M37)+IF(G38&lt;&gt;"",G38,1)</f>
        <v>1</v>
      </c>
    </row>
    <row r="39" spans="1:13" x14ac:dyDescent="0.45">
      <c r="D39" s="1" t="s">
        <v>11</v>
      </c>
      <c r="E39" s="1">
        <f>VLOOKUP($F39,命題一覧!$B:$C,2,FALSE)</f>
        <v>13</v>
      </c>
      <c r="F39" s="1" t="s">
        <v>7</v>
      </c>
      <c r="G39" s="1">
        <v>1</v>
      </c>
      <c r="H39" s="12">
        <f>MAX($A$1:$A38)</f>
        <v>28</v>
      </c>
      <c r="I39" s="16" t="str">
        <f t="shared" si="16"/>
        <v>―</v>
      </c>
      <c r="J39" s="12">
        <f>MAX($A$2:$A39)</f>
        <v>28</v>
      </c>
      <c r="K39" s="16" t="str">
        <f t="shared" si="17"/>
        <v>○</v>
      </c>
      <c r="L39" s="16" t="str">
        <f t="shared" si="18"/>
        <v>○</v>
      </c>
      <c r="M39" s="32">
        <f t="shared" si="22"/>
        <v>2</v>
      </c>
    </row>
    <row r="40" spans="1:13" x14ac:dyDescent="0.45">
      <c r="D40" s="1" t="s">
        <v>11</v>
      </c>
      <c r="E40" s="1">
        <f>VLOOKUP($F40,命題一覧!$B:$C,2,FALSE)</f>
        <v>14</v>
      </c>
      <c r="F40" s="1" t="s">
        <v>8</v>
      </c>
      <c r="G40" s="1">
        <v>1</v>
      </c>
      <c r="H40" s="12">
        <f>MAX($A$1:$A39)</f>
        <v>28</v>
      </c>
      <c r="I40" s="16" t="str">
        <f t="shared" si="16"/>
        <v>―</v>
      </c>
      <c r="J40" s="12">
        <f>MAX($A$2:$A40)</f>
        <v>28</v>
      </c>
      <c r="K40" s="16" t="str">
        <f t="shared" si="17"/>
        <v>○</v>
      </c>
      <c r="L40" s="16" t="str">
        <f t="shared" si="18"/>
        <v>○</v>
      </c>
      <c r="M40" s="32">
        <f t="shared" si="22"/>
        <v>3</v>
      </c>
    </row>
    <row r="41" spans="1:13" x14ac:dyDescent="0.45">
      <c r="A41" s="4"/>
      <c r="B41" s="4"/>
      <c r="C41" s="4"/>
      <c r="D41" s="4" t="s">
        <v>12</v>
      </c>
      <c r="E41" s="4">
        <f>VLOOKUP($F41,命題一覧!$B:$C,2,FALSE)</f>
        <v>23</v>
      </c>
      <c r="F41" s="4" t="s">
        <v>520</v>
      </c>
      <c r="G41" s="4">
        <v>1</v>
      </c>
      <c r="H41" s="13">
        <f>MAX($A$1:$A40)</f>
        <v>28</v>
      </c>
      <c r="I41" s="17" t="str">
        <f t="shared" si="16"/>
        <v>―</v>
      </c>
      <c r="J41" s="13">
        <f>MAX($A$2:$A41)</f>
        <v>28</v>
      </c>
      <c r="K41" s="17" t="str">
        <f t="shared" si="17"/>
        <v>○</v>
      </c>
      <c r="L41" s="17" t="str">
        <f t="shared" si="18"/>
        <v>○</v>
      </c>
      <c r="M41" s="33">
        <f t="shared" si="22"/>
        <v>4</v>
      </c>
    </row>
    <row r="42" spans="1:13" x14ac:dyDescent="0.45">
      <c r="A42" s="3">
        <f>VLOOKUP($B42,命題一覧!$B:$C,2,FALSE)</f>
        <v>29</v>
      </c>
      <c r="B42" s="3" t="s">
        <v>544</v>
      </c>
      <c r="C42" s="8">
        <f>SUMIF($F:$F,$B42,$G:$G)</f>
        <v>3</v>
      </c>
      <c r="D42" s="3" t="s">
        <v>10</v>
      </c>
      <c r="E42" s="3">
        <f>VLOOKUP($F42,命題一覧!$B:$C,2,FALSE)</f>
        <v>5</v>
      </c>
      <c r="F42" s="3" t="s">
        <v>3</v>
      </c>
      <c r="G42" s="3">
        <v>1</v>
      </c>
      <c r="H42" s="11">
        <f>MAX($A$1:$A41)</f>
        <v>28</v>
      </c>
      <c r="I42" s="15" t="str">
        <f>IF($A42&lt;&gt;"",IF($A42&lt;=$H42,"×","○"),"―")</f>
        <v>○</v>
      </c>
      <c r="J42" s="11">
        <f>MAX($A$2:$A42)</f>
        <v>29</v>
      </c>
      <c r="K42" s="15" t="str">
        <f>IF($E42&gt;=$J42,"×","○")</f>
        <v>○</v>
      </c>
      <c r="L42" s="15" t="str">
        <f>IF($B42="",IF($E42&lt;=$E41,"×","○"),"―")</f>
        <v>―</v>
      </c>
      <c r="M42" s="31">
        <f t="shared" si="22"/>
        <v>1</v>
      </c>
    </row>
    <row r="43" spans="1:13" x14ac:dyDescent="0.45">
      <c r="D43" s="1" t="s">
        <v>11</v>
      </c>
      <c r="E43" s="1">
        <f>VLOOKUP($F43,命題一覧!$B:$C,2,FALSE)</f>
        <v>13</v>
      </c>
      <c r="F43" s="1" t="s">
        <v>7</v>
      </c>
      <c r="G43" s="1">
        <v>1</v>
      </c>
      <c r="H43" s="12">
        <f>MAX($A$1:$A42)</f>
        <v>29</v>
      </c>
      <c r="I43" s="16" t="str">
        <f t="shared" si="16"/>
        <v>―</v>
      </c>
      <c r="J43" s="12">
        <f>MAX($A$2:$A43)</f>
        <v>29</v>
      </c>
      <c r="K43" s="16" t="str">
        <f t="shared" si="17"/>
        <v>○</v>
      </c>
      <c r="L43" s="16" t="str">
        <f t="shared" si="18"/>
        <v>○</v>
      </c>
      <c r="M43" s="32">
        <f t="shared" si="22"/>
        <v>2</v>
      </c>
    </row>
    <row r="44" spans="1:13" x14ac:dyDescent="0.45">
      <c r="D44" s="1" t="s">
        <v>11</v>
      </c>
      <c r="E44" s="1">
        <f>VLOOKUP($F44,命題一覧!$B:$C,2,FALSE)</f>
        <v>14</v>
      </c>
      <c r="F44" s="1" t="s">
        <v>8</v>
      </c>
      <c r="G44" s="1">
        <v>1</v>
      </c>
      <c r="H44" s="12">
        <f>MAX($A$1:$A43)</f>
        <v>29</v>
      </c>
      <c r="I44" s="16" t="str">
        <f t="shared" si="16"/>
        <v>―</v>
      </c>
      <c r="J44" s="12">
        <f>MAX($A$2:$A44)</f>
        <v>29</v>
      </c>
      <c r="K44" s="16" t="str">
        <f t="shared" si="17"/>
        <v>○</v>
      </c>
      <c r="L44" s="16" t="str">
        <f t="shared" si="18"/>
        <v>○</v>
      </c>
      <c r="M44" s="32">
        <f t="shared" si="22"/>
        <v>3</v>
      </c>
    </row>
    <row r="45" spans="1:13" x14ac:dyDescent="0.45">
      <c r="A45" s="4"/>
      <c r="B45" s="4"/>
      <c r="C45" s="4"/>
      <c r="D45" s="4" t="s">
        <v>12</v>
      </c>
      <c r="E45" s="4">
        <f>VLOOKUP($F45,命題一覧!$B:$C,2,FALSE)</f>
        <v>24</v>
      </c>
      <c r="F45" s="4" t="s">
        <v>521</v>
      </c>
      <c r="G45" s="4">
        <v>1</v>
      </c>
      <c r="H45" s="13">
        <f>MAX($A$1:$A44)</f>
        <v>29</v>
      </c>
      <c r="I45" s="17" t="str">
        <f t="shared" si="16"/>
        <v>―</v>
      </c>
      <c r="J45" s="13">
        <f>MAX($A$2:$A45)</f>
        <v>29</v>
      </c>
      <c r="K45" s="17" t="str">
        <f t="shared" si="17"/>
        <v>○</v>
      </c>
      <c r="L45" s="17" t="str">
        <f t="shared" si="18"/>
        <v>○</v>
      </c>
      <c r="M45" s="33">
        <f t="shared" si="22"/>
        <v>4</v>
      </c>
    </row>
    <row r="46" spans="1:13" x14ac:dyDescent="0.45">
      <c r="A46" s="3">
        <f>VLOOKUP($B46,命題一覧!$B:$C,2,FALSE)</f>
        <v>30</v>
      </c>
      <c r="B46" s="3" t="s">
        <v>545</v>
      </c>
      <c r="C46" s="8">
        <f>SUMIF($F:$F,$B46,$G:$G)</f>
        <v>2</v>
      </c>
      <c r="D46" s="3" t="s">
        <v>10</v>
      </c>
      <c r="E46" s="3">
        <f>VLOOKUP($F46,命題一覧!$B:$C,2,FALSE)</f>
        <v>5</v>
      </c>
      <c r="F46" s="3" t="s">
        <v>3</v>
      </c>
      <c r="G46" s="3">
        <v>1</v>
      </c>
      <c r="H46" s="11">
        <f>MAX($A$1:$A45)</f>
        <v>29</v>
      </c>
      <c r="I46" s="15" t="str">
        <f>IF($A46&lt;&gt;"",IF($A46&lt;=$H46,"×","○"),"―")</f>
        <v>○</v>
      </c>
      <c r="J46" s="11">
        <f>MAX($A$2:$A46)</f>
        <v>30</v>
      </c>
      <c r="K46" s="15" t="str">
        <f>IF($E46&gt;=$J46,"×","○")</f>
        <v>○</v>
      </c>
      <c r="L46" s="15" t="str">
        <f>IF($B46="",IF($E46&lt;=$E45,"×","○"),"―")</f>
        <v>―</v>
      </c>
      <c r="M46" s="31">
        <f t="shared" si="22"/>
        <v>1</v>
      </c>
    </row>
    <row r="47" spans="1:13" x14ac:dyDescent="0.45">
      <c r="D47" s="1" t="s">
        <v>11</v>
      </c>
      <c r="E47" s="1">
        <f>VLOOKUP($F47,命題一覧!$B:$C,2,FALSE)</f>
        <v>13</v>
      </c>
      <c r="F47" s="1" t="s">
        <v>7</v>
      </c>
      <c r="G47" s="1">
        <v>1</v>
      </c>
      <c r="H47" s="12">
        <f>MAX($A$1:$A46)</f>
        <v>30</v>
      </c>
      <c r="I47" s="16" t="str">
        <f t="shared" si="16"/>
        <v>―</v>
      </c>
      <c r="J47" s="12">
        <f>MAX($A$2:$A47)</f>
        <v>30</v>
      </c>
      <c r="K47" s="16" t="str">
        <f t="shared" si="17"/>
        <v>○</v>
      </c>
      <c r="L47" s="16" t="str">
        <f t="shared" si="18"/>
        <v>○</v>
      </c>
      <c r="M47" s="32">
        <f t="shared" si="22"/>
        <v>2</v>
      </c>
    </row>
    <row r="48" spans="1:13" x14ac:dyDescent="0.45">
      <c r="D48" s="1" t="s">
        <v>11</v>
      </c>
      <c r="E48" s="1">
        <f>VLOOKUP($F48,命題一覧!$B:$C,2,FALSE)</f>
        <v>14</v>
      </c>
      <c r="F48" s="1" t="s">
        <v>8</v>
      </c>
      <c r="G48" s="1">
        <v>1</v>
      </c>
      <c r="H48" s="12">
        <f>MAX($A$1:$A47)</f>
        <v>30</v>
      </c>
      <c r="I48" s="16" t="str">
        <f t="shared" si="16"/>
        <v>―</v>
      </c>
      <c r="J48" s="12">
        <f>MAX($A$2:$A48)</f>
        <v>30</v>
      </c>
      <c r="K48" s="16" t="str">
        <f t="shared" si="17"/>
        <v>○</v>
      </c>
      <c r="L48" s="16" t="str">
        <f t="shared" si="18"/>
        <v>○</v>
      </c>
      <c r="M48" s="32">
        <f t="shared" si="22"/>
        <v>3</v>
      </c>
    </row>
    <row r="49" spans="1:13" x14ac:dyDescent="0.45">
      <c r="A49" s="4"/>
      <c r="B49" s="4"/>
      <c r="C49" s="4"/>
      <c r="D49" s="4" t="s">
        <v>12</v>
      </c>
      <c r="E49" s="4">
        <f>VLOOKUP($F49,命題一覧!$B:$C,2,FALSE)</f>
        <v>25</v>
      </c>
      <c r="F49" s="4" t="s">
        <v>522</v>
      </c>
      <c r="G49" s="4">
        <v>1</v>
      </c>
      <c r="H49" s="13">
        <f>MAX($A$1:$A48)</f>
        <v>30</v>
      </c>
      <c r="I49" s="17" t="str">
        <f t="shared" si="16"/>
        <v>―</v>
      </c>
      <c r="J49" s="13">
        <f>MAX($A$2:$A49)</f>
        <v>30</v>
      </c>
      <c r="K49" s="17" t="str">
        <f t="shared" si="17"/>
        <v>○</v>
      </c>
      <c r="L49" s="17" t="str">
        <f t="shared" si="18"/>
        <v>○</v>
      </c>
      <c r="M49" s="33">
        <f t="shared" si="22"/>
        <v>4</v>
      </c>
    </row>
    <row r="50" spans="1:13" x14ac:dyDescent="0.45">
      <c r="A50" s="3">
        <f>VLOOKUP($B50,命題一覧!$B:$C,2,FALSE)</f>
        <v>31</v>
      </c>
      <c r="B50" s="3" t="s">
        <v>546</v>
      </c>
      <c r="C50" s="8">
        <f>SUMIF($F:$F,$B50,$G:$G)</f>
        <v>1</v>
      </c>
      <c r="D50" s="3" t="s">
        <v>10</v>
      </c>
      <c r="E50" s="3">
        <f>VLOOKUP($F50,命題一覧!$B:$C,2,FALSE)</f>
        <v>5</v>
      </c>
      <c r="F50" s="3" t="s">
        <v>3</v>
      </c>
      <c r="G50" s="3">
        <v>1</v>
      </c>
      <c r="H50" s="11">
        <f>MAX($A$1:$A49)</f>
        <v>30</v>
      </c>
      <c r="I50" s="15" t="str">
        <f>IF($A50&lt;&gt;"",IF($A50&lt;=$H50,"×","○"),"―")</f>
        <v>○</v>
      </c>
      <c r="J50" s="11">
        <f>MAX($A$2:$A50)</f>
        <v>31</v>
      </c>
      <c r="K50" s="15" t="str">
        <f>IF($E50&gt;=$J50,"×","○")</f>
        <v>○</v>
      </c>
      <c r="L50" s="15" t="str">
        <f>IF($B50="",IF($E50&lt;=$E49,"×","○"),"―")</f>
        <v>―</v>
      </c>
      <c r="M50" s="31">
        <f t="shared" si="22"/>
        <v>1</v>
      </c>
    </row>
    <row r="51" spans="1:13" x14ac:dyDescent="0.45">
      <c r="D51" s="1" t="s">
        <v>11</v>
      </c>
      <c r="E51" s="1">
        <f>VLOOKUP($F51,命題一覧!$B:$C,2,FALSE)</f>
        <v>13</v>
      </c>
      <c r="F51" s="1" t="s">
        <v>7</v>
      </c>
      <c r="G51" s="1">
        <v>1</v>
      </c>
      <c r="H51" s="12">
        <f>MAX($A$1:$A50)</f>
        <v>31</v>
      </c>
      <c r="I51" s="16" t="str">
        <f t="shared" si="16"/>
        <v>―</v>
      </c>
      <c r="J51" s="12">
        <f>MAX($A$2:$A51)</f>
        <v>31</v>
      </c>
      <c r="K51" s="16" t="str">
        <f t="shared" si="17"/>
        <v>○</v>
      </c>
      <c r="L51" s="16" t="str">
        <f t="shared" si="18"/>
        <v>○</v>
      </c>
      <c r="M51" s="32">
        <f t="shared" si="22"/>
        <v>2</v>
      </c>
    </row>
    <row r="52" spans="1:13" x14ac:dyDescent="0.45">
      <c r="D52" s="1" t="s">
        <v>11</v>
      </c>
      <c r="E52" s="1">
        <f>VLOOKUP($F52,命題一覧!$B:$C,2,FALSE)</f>
        <v>14</v>
      </c>
      <c r="F52" s="1" t="s">
        <v>8</v>
      </c>
      <c r="G52" s="1">
        <v>1</v>
      </c>
      <c r="H52" s="12">
        <f>MAX($A$1:$A51)</f>
        <v>31</v>
      </c>
      <c r="I52" s="16" t="str">
        <f t="shared" si="16"/>
        <v>―</v>
      </c>
      <c r="J52" s="12">
        <f>MAX($A$2:$A52)</f>
        <v>31</v>
      </c>
      <c r="K52" s="16" t="str">
        <f t="shared" si="17"/>
        <v>○</v>
      </c>
      <c r="L52" s="16" t="str">
        <f t="shared" si="18"/>
        <v>○</v>
      </c>
      <c r="M52" s="32">
        <f t="shared" si="22"/>
        <v>3</v>
      </c>
    </row>
    <row r="53" spans="1:13" x14ac:dyDescent="0.45">
      <c r="A53" s="4"/>
      <c r="B53" s="4"/>
      <c r="C53" s="4"/>
      <c r="D53" s="4" t="s">
        <v>12</v>
      </c>
      <c r="E53" s="4">
        <f>VLOOKUP($F53,命題一覧!$B:$C,2,FALSE)</f>
        <v>26</v>
      </c>
      <c r="F53" s="4" t="s">
        <v>523</v>
      </c>
      <c r="G53" s="4">
        <v>1</v>
      </c>
      <c r="H53" s="13">
        <f>MAX($A$1:$A52)</f>
        <v>31</v>
      </c>
      <c r="I53" s="17" t="str">
        <f t="shared" si="16"/>
        <v>―</v>
      </c>
      <c r="J53" s="13">
        <f>MAX($A$2:$A53)</f>
        <v>31</v>
      </c>
      <c r="K53" s="17" t="str">
        <f t="shared" si="17"/>
        <v>○</v>
      </c>
      <c r="L53" s="17" t="str">
        <f t="shared" si="18"/>
        <v>○</v>
      </c>
      <c r="M53" s="33">
        <f t="shared" si="22"/>
        <v>4</v>
      </c>
    </row>
    <row r="54" spans="1:13" x14ac:dyDescent="0.45">
      <c r="A54" s="3">
        <f>VLOOKUP($B54,命題一覧!$B:$C,2,FALSE)</f>
        <v>32</v>
      </c>
      <c r="B54" s="3" t="s">
        <v>553</v>
      </c>
      <c r="C54" s="8">
        <f>SUMIF($F:$F,$B54,$G:$G)</f>
        <v>1</v>
      </c>
      <c r="D54" s="3" t="s">
        <v>10</v>
      </c>
      <c r="E54" s="3">
        <f>VLOOKUP($F54,命題一覧!$B:$C,2,FALSE)</f>
        <v>14</v>
      </c>
      <c r="F54" s="3" t="s">
        <v>8</v>
      </c>
      <c r="G54" s="3">
        <v>1</v>
      </c>
      <c r="H54" s="11">
        <f>MAX($A$1:$A53)</f>
        <v>31</v>
      </c>
      <c r="I54" s="15" t="str">
        <f t="shared" ref="I54:I68" si="23">IF($A54&lt;&gt;"",IF($A54&lt;=$H54,"×","○"),"―")</f>
        <v>○</v>
      </c>
      <c r="J54" s="11">
        <f>MAX($A$2:$A54)</f>
        <v>32</v>
      </c>
      <c r="K54" s="15" t="str">
        <f>IF($E54&gt;=$J54,"×","○")</f>
        <v>○</v>
      </c>
      <c r="L54" s="15" t="str">
        <f>IF($B54="",IF($E54&lt;=$E53,"×","○"),"―")</f>
        <v>―</v>
      </c>
      <c r="M54" s="31">
        <f t="shared" ref="M54:M68" si="24">IF(B54&lt;&gt;"",0,M53)+IF(G54&lt;&gt;"",G54,1)</f>
        <v>1</v>
      </c>
    </row>
    <row r="55" spans="1:13" x14ac:dyDescent="0.45">
      <c r="A55" s="4"/>
      <c r="B55" s="4"/>
      <c r="C55" s="4"/>
      <c r="D55" s="4" t="s">
        <v>12</v>
      </c>
      <c r="E55" s="4">
        <f>VLOOKUP($F55,命題一覧!$B:$C,2,FALSE)</f>
        <v>27</v>
      </c>
      <c r="F55" s="4" t="s">
        <v>9</v>
      </c>
      <c r="G55" s="4">
        <v>1</v>
      </c>
      <c r="H55" s="13">
        <f>MAX($A$1:$A54)</f>
        <v>32</v>
      </c>
      <c r="I55" s="17" t="str">
        <f t="shared" si="23"/>
        <v>―</v>
      </c>
      <c r="J55" s="13">
        <f>MAX($A$2:$A55)</f>
        <v>32</v>
      </c>
      <c r="K55" s="17" t="str">
        <f t="shared" ref="K55:K68" si="25">IF($E55&gt;=$J55,"×","○")</f>
        <v>○</v>
      </c>
      <c r="L55" s="17" t="str">
        <f t="shared" ref="L55:L68" si="26">IF($B55="",IF($E55&lt;=$E54,"×","○"),"―")</f>
        <v>○</v>
      </c>
      <c r="M55" s="33">
        <f t="shared" si="24"/>
        <v>2</v>
      </c>
    </row>
    <row r="56" spans="1:13" x14ac:dyDescent="0.45">
      <c r="A56" s="3">
        <f>VLOOKUP($B56,命題一覧!$B:$C,2,FALSE)</f>
        <v>33</v>
      </c>
      <c r="B56" s="3" t="s">
        <v>555</v>
      </c>
      <c r="C56" s="8">
        <f>SUMIF($F:$F,$B56,$G:$G)</f>
        <v>1</v>
      </c>
      <c r="D56" s="3" t="s">
        <v>10</v>
      </c>
      <c r="E56" s="3">
        <f>VLOOKUP($F56,命題一覧!$B:$C,2,FALSE)</f>
        <v>29</v>
      </c>
      <c r="F56" s="3" t="s">
        <v>544</v>
      </c>
      <c r="G56" s="3">
        <v>1</v>
      </c>
      <c r="H56" s="11">
        <f>MAX($A$1:$A55)</f>
        <v>32</v>
      </c>
      <c r="I56" s="15" t="str">
        <f t="shared" si="23"/>
        <v>○</v>
      </c>
      <c r="J56" s="11">
        <f>MAX($A$2:$A56)</f>
        <v>33</v>
      </c>
      <c r="K56" s="15" t="str">
        <f>IF($E56&gt;=$J56,"×","○")</f>
        <v>○</v>
      </c>
      <c r="L56" s="15" t="str">
        <f>IF($B56="",IF($E56&lt;=$E55,"×","○"),"―")</f>
        <v>―</v>
      </c>
      <c r="M56" s="31">
        <f t="shared" si="24"/>
        <v>1</v>
      </c>
    </row>
    <row r="57" spans="1:13" x14ac:dyDescent="0.45">
      <c r="A57" s="4"/>
      <c r="B57" s="4"/>
      <c r="C57" s="4"/>
      <c r="D57" s="4" t="s">
        <v>12</v>
      </c>
      <c r="E57" s="4">
        <f>VLOOKUP($F57,命題一覧!$B:$C,2,FALSE)</f>
        <v>27</v>
      </c>
      <c r="F57" s="4" t="s">
        <v>9</v>
      </c>
      <c r="G57" s="4">
        <v>1</v>
      </c>
      <c r="H57" s="13">
        <f>MAX($A$1:$A56)</f>
        <v>33</v>
      </c>
      <c r="I57" s="17" t="str">
        <f t="shared" si="23"/>
        <v>―</v>
      </c>
      <c r="J57" s="13">
        <f>MAX($A$2:$A57)</f>
        <v>33</v>
      </c>
      <c r="K57" s="17" t="str">
        <f t="shared" si="25"/>
        <v>○</v>
      </c>
      <c r="L57" s="17" t="str">
        <f t="shared" si="26"/>
        <v>×</v>
      </c>
      <c r="M57" s="33">
        <f t="shared" si="24"/>
        <v>2</v>
      </c>
    </row>
    <row r="58" spans="1:13" x14ac:dyDescent="0.45">
      <c r="A58" s="3">
        <f>VLOOKUP($B58,命題一覧!$B:$C,2,FALSE)</f>
        <v>34</v>
      </c>
      <c r="B58" s="3" t="s">
        <v>556</v>
      </c>
      <c r="C58" s="8">
        <f>SUMIF($F:$F,$B58,$G:$G)</f>
        <v>1</v>
      </c>
      <c r="D58" s="3" t="s">
        <v>10</v>
      </c>
      <c r="E58" s="3">
        <f>VLOOKUP($F58,命題一覧!$B:$C,2,FALSE)</f>
        <v>28</v>
      </c>
      <c r="F58" s="3" t="s">
        <v>543</v>
      </c>
      <c r="G58" s="3">
        <v>1</v>
      </c>
      <c r="H58" s="11">
        <f>MAX($A$1:$A57)</f>
        <v>33</v>
      </c>
      <c r="I58" s="15" t="str">
        <f t="shared" si="23"/>
        <v>○</v>
      </c>
      <c r="J58" s="11">
        <f>MAX($A$2:$A58)</f>
        <v>34</v>
      </c>
      <c r="K58" s="15" t="str">
        <f>IF($E58&gt;=$J58,"×","○")</f>
        <v>○</v>
      </c>
      <c r="L58" s="15" t="str">
        <f>IF($B58="",IF($E58&lt;=$E57,"×","○"),"―")</f>
        <v>―</v>
      </c>
      <c r="M58" s="31">
        <f t="shared" si="24"/>
        <v>1</v>
      </c>
    </row>
    <row r="59" spans="1:13" x14ac:dyDescent="0.45">
      <c r="A59" s="4"/>
      <c r="B59" s="4"/>
      <c r="C59" s="4"/>
      <c r="D59" s="4" t="s">
        <v>12</v>
      </c>
      <c r="E59" s="4">
        <f>VLOOKUP($F59,命題一覧!$B:$C,2,FALSE)</f>
        <v>27</v>
      </c>
      <c r="F59" s="4" t="s">
        <v>9</v>
      </c>
      <c r="G59" s="4">
        <v>1</v>
      </c>
      <c r="H59" s="13">
        <f>MAX($A$1:$A58)</f>
        <v>34</v>
      </c>
      <c r="I59" s="17" t="str">
        <f t="shared" si="23"/>
        <v>―</v>
      </c>
      <c r="J59" s="13">
        <f>MAX($A$2:$A59)</f>
        <v>34</v>
      </c>
      <c r="K59" s="17" t="str">
        <f t="shared" si="25"/>
        <v>○</v>
      </c>
      <c r="L59" s="17" t="str">
        <f t="shared" si="26"/>
        <v>×</v>
      </c>
      <c r="M59" s="33">
        <f t="shared" si="24"/>
        <v>2</v>
      </c>
    </row>
    <row r="60" spans="1:13" x14ac:dyDescent="0.45">
      <c r="A60" s="3">
        <f>VLOOKUP($B60,命題一覧!$B:$C,2,FALSE)</f>
        <v>35</v>
      </c>
      <c r="B60" s="3" t="s">
        <v>557</v>
      </c>
      <c r="C60" s="8">
        <f>SUMIF($F:$F,$B60,$G:$G)</f>
        <v>0</v>
      </c>
      <c r="D60" s="3" t="s">
        <v>10</v>
      </c>
      <c r="E60" s="3">
        <f>VLOOKUP($F60,命題一覧!$B:$C,2,FALSE)</f>
        <v>30</v>
      </c>
      <c r="F60" s="3" t="s">
        <v>545</v>
      </c>
      <c r="G60" s="3">
        <v>1</v>
      </c>
      <c r="H60" s="11">
        <f>MAX($A$1:$A59)</f>
        <v>34</v>
      </c>
      <c r="I60" s="15" t="str">
        <f t="shared" si="23"/>
        <v>○</v>
      </c>
      <c r="J60" s="11">
        <f>MAX($A$2:$A60)</f>
        <v>35</v>
      </c>
      <c r="K60" s="15" t="str">
        <f>IF($E60&gt;=$J60,"×","○")</f>
        <v>○</v>
      </c>
      <c r="L60" s="15" t="str">
        <f>IF($B60="",IF($E60&lt;=$E59,"×","○"),"―")</f>
        <v>―</v>
      </c>
      <c r="M60" s="31">
        <f t="shared" si="24"/>
        <v>1</v>
      </c>
    </row>
    <row r="61" spans="1:13" x14ac:dyDescent="0.45">
      <c r="A61" s="4"/>
      <c r="B61" s="4"/>
      <c r="C61" s="4"/>
      <c r="D61" s="4" t="s">
        <v>12</v>
      </c>
      <c r="E61" s="4">
        <f>VLOOKUP($F61,命題一覧!$B:$C,2,FALSE)</f>
        <v>27</v>
      </c>
      <c r="F61" s="4" t="s">
        <v>9</v>
      </c>
      <c r="G61" s="4">
        <v>1</v>
      </c>
      <c r="H61" s="13">
        <f>MAX($A$1:$A60)</f>
        <v>35</v>
      </c>
      <c r="I61" s="17" t="str">
        <f t="shared" si="23"/>
        <v>―</v>
      </c>
      <c r="J61" s="13">
        <f>MAX($A$2:$A61)</f>
        <v>35</v>
      </c>
      <c r="K61" s="17" t="str">
        <f t="shared" si="25"/>
        <v>○</v>
      </c>
      <c r="L61" s="17" t="str">
        <f t="shared" si="26"/>
        <v>×</v>
      </c>
      <c r="M61" s="33">
        <f t="shared" si="24"/>
        <v>2</v>
      </c>
    </row>
    <row r="62" spans="1:13" x14ac:dyDescent="0.45">
      <c r="A62" s="3">
        <f>VLOOKUP($B62,命題一覧!$B:$C,2,FALSE)</f>
        <v>36</v>
      </c>
      <c r="B62" s="3" t="s">
        <v>558</v>
      </c>
      <c r="C62" s="8">
        <f>SUMIF($F:$F,$B62,$G:$G)</f>
        <v>0</v>
      </c>
      <c r="D62" s="3" t="s">
        <v>10</v>
      </c>
      <c r="E62" s="3">
        <f>VLOOKUP($F62,命題一覧!$B:$C,2,FALSE)</f>
        <v>14</v>
      </c>
      <c r="F62" s="3" t="s">
        <v>8</v>
      </c>
      <c r="G62" s="3">
        <v>1</v>
      </c>
      <c r="H62" s="11">
        <f>MAX($A$1:$A61)</f>
        <v>35</v>
      </c>
      <c r="I62" s="15" t="str">
        <f t="shared" si="23"/>
        <v>○</v>
      </c>
      <c r="J62" s="11">
        <f>MAX($A$2:$A62)</f>
        <v>36</v>
      </c>
      <c r="K62" s="15" t="str">
        <f>IF($E62&gt;=$J62,"×","○")</f>
        <v>○</v>
      </c>
      <c r="L62" s="15" t="str">
        <f>IF($B62="",IF($E62&lt;=$E61,"×","○"),"―")</f>
        <v>―</v>
      </c>
      <c r="M62" s="31">
        <f t="shared" si="24"/>
        <v>1</v>
      </c>
    </row>
    <row r="63" spans="1:13" x14ac:dyDescent="0.45">
      <c r="A63" s="4"/>
      <c r="B63" s="4"/>
      <c r="C63" s="4"/>
      <c r="D63" s="4" t="s">
        <v>12</v>
      </c>
      <c r="E63" s="4">
        <f>VLOOKUP($F63,命題一覧!$B:$C,2,FALSE)</f>
        <v>27</v>
      </c>
      <c r="F63" s="4" t="s">
        <v>554</v>
      </c>
      <c r="G63" s="4">
        <v>1</v>
      </c>
      <c r="H63" s="13">
        <f>MAX($A$1:$A62)</f>
        <v>36</v>
      </c>
      <c r="I63" s="17" t="str">
        <f t="shared" si="23"/>
        <v>―</v>
      </c>
      <c r="J63" s="13">
        <f>MAX($A$2:$A63)</f>
        <v>36</v>
      </c>
      <c r="K63" s="17" t="str">
        <f t="shared" si="25"/>
        <v>○</v>
      </c>
      <c r="L63" s="17" t="str">
        <f t="shared" si="26"/>
        <v>○</v>
      </c>
      <c r="M63" s="33">
        <f t="shared" si="24"/>
        <v>2</v>
      </c>
    </row>
    <row r="64" spans="1:13" x14ac:dyDescent="0.45">
      <c r="A64" s="3">
        <f>VLOOKUP($B64,命題一覧!$B:$C,2,FALSE)</f>
        <v>37</v>
      </c>
      <c r="B64" s="3" t="s">
        <v>559</v>
      </c>
      <c r="C64" s="8">
        <f>SUMIF($F:$F,$B64,$G:$G)</f>
        <v>0</v>
      </c>
      <c r="D64" s="3" t="s">
        <v>10</v>
      </c>
      <c r="E64" s="3">
        <f>VLOOKUP($F64,命題一覧!$B:$C,2,FALSE)</f>
        <v>31</v>
      </c>
      <c r="F64" s="3" t="s">
        <v>546</v>
      </c>
      <c r="G64" s="3">
        <v>1</v>
      </c>
      <c r="H64" s="11">
        <f>MAX($A$1:$A63)</f>
        <v>36</v>
      </c>
      <c r="I64" s="15" t="str">
        <f t="shared" si="23"/>
        <v>○</v>
      </c>
      <c r="J64" s="11">
        <f>MAX($A$2:$A64)</f>
        <v>37</v>
      </c>
      <c r="K64" s="15" t="str">
        <f>IF($E64&gt;=$J64,"×","○")</f>
        <v>○</v>
      </c>
      <c r="L64" s="15" t="str">
        <f>IF($B64="",IF($E64&lt;=$E63,"×","○"),"―")</f>
        <v>―</v>
      </c>
      <c r="M64" s="31">
        <f t="shared" si="24"/>
        <v>1</v>
      </c>
    </row>
    <row r="65" spans="1:13" x14ac:dyDescent="0.45">
      <c r="A65" s="4"/>
      <c r="B65" s="4"/>
      <c r="C65" s="4"/>
      <c r="D65" s="4" t="s">
        <v>12</v>
      </c>
      <c r="E65" s="4">
        <f>VLOOKUP($F65,命題一覧!$B:$C,2,FALSE)</f>
        <v>27</v>
      </c>
      <c r="F65" s="4" t="s">
        <v>9</v>
      </c>
      <c r="G65" s="4">
        <v>1</v>
      </c>
      <c r="H65" s="13">
        <f>MAX($A$1:$A64)</f>
        <v>37</v>
      </c>
      <c r="I65" s="17" t="str">
        <f t="shared" si="23"/>
        <v>―</v>
      </c>
      <c r="J65" s="13">
        <f>MAX($A$2:$A65)</f>
        <v>37</v>
      </c>
      <c r="K65" s="17" t="str">
        <f t="shared" si="25"/>
        <v>○</v>
      </c>
      <c r="L65" s="17" t="str">
        <f t="shared" si="26"/>
        <v>×</v>
      </c>
      <c r="M65" s="33">
        <f t="shared" si="24"/>
        <v>2</v>
      </c>
    </row>
    <row r="66" spans="1:13" x14ac:dyDescent="0.45">
      <c r="A66" s="5">
        <f>VLOOKUP($B66,命題一覧!$B:$C,2,FALSE)</f>
        <v>38</v>
      </c>
      <c r="B66" s="5" t="s">
        <v>13</v>
      </c>
      <c r="C66" s="7">
        <f>SUMIF($F:$F,$B66,$G:$G)</f>
        <v>7</v>
      </c>
      <c r="D66" s="5" t="s">
        <v>0</v>
      </c>
      <c r="E66" s="5"/>
      <c r="F66" s="5"/>
      <c r="G66" s="5"/>
      <c r="H66" s="10">
        <f>MAX($A$1:$A65)</f>
        <v>37</v>
      </c>
      <c r="I66" s="14" t="str">
        <f t="shared" si="23"/>
        <v>○</v>
      </c>
      <c r="J66" s="10">
        <f>MAX($A$2:$A66)</f>
        <v>38</v>
      </c>
      <c r="K66" s="14" t="str">
        <f t="shared" si="25"/>
        <v>○</v>
      </c>
      <c r="L66" s="14" t="str">
        <f t="shared" si="26"/>
        <v>―</v>
      </c>
      <c r="M66" s="30">
        <f t="shared" si="24"/>
        <v>1</v>
      </c>
    </row>
    <row r="67" spans="1:13" x14ac:dyDescent="0.45">
      <c r="A67" s="5">
        <f>VLOOKUP($B67,命題一覧!$B:$C,2,FALSE)</f>
        <v>39</v>
      </c>
      <c r="B67" s="5" t="s">
        <v>14</v>
      </c>
      <c r="C67" s="7">
        <f>SUMIF($F:$F,$B67,$G:$G)</f>
        <v>6</v>
      </c>
      <c r="D67" s="5" t="s">
        <v>0</v>
      </c>
      <c r="E67" s="5"/>
      <c r="F67" s="5"/>
      <c r="G67" s="5"/>
      <c r="H67" s="10">
        <f>MAX($A$1:$A66)</f>
        <v>38</v>
      </c>
      <c r="I67" s="14" t="str">
        <f t="shared" si="23"/>
        <v>○</v>
      </c>
      <c r="J67" s="10">
        <f>MAX($A$2:$A67)</f>
        <v>39</v>
      </c>
      <c r="K67" s="14" t="str">
        <f t="shared" si="25"/>
        <v>○</v>
      </c>
      <c r="L67" s="14" t="str">
        <f t="shared" si="26"/>
        <v>―</v>
      </c>
      <c r="M67" s="30">
        <f t="shared" si="24"/>
        <v>1</v>
      </c>
    </row>
    <row r="68" spans="1:13" x14ac:dyDescent="0.45">
      <c r="A68" s="5">
        <f>VLOOKUP($B68,命題一覧!$B:$C,2,FALSE)</f>
        <v>40</v>
      </c>
      <c r="B68" s="5" t="s">
        <v>16</v>
      </c>
      <c r="C68" s="7">
        <f>SUMIF($F:$F,$B68,$G:$G)</f>
        <v>14</v>
      </c>
      <c r="D68" s="5" t="s">
        <v>0</v>
      </c>
      <c r="E68" s="5"/>
      <c r="F68" s="5"/>
      <c r="G68" s="5"/>
      <c r="H68" s="10">
        <f>MAX($A$1:$A67)</f>
        <v>39</v>
      </c>
      <c r="I68" s="14" t="str">
        <f t="shared" si="23"/>
        <v>○</v>
      </c>
      <c r="J68" s="10">
        <f>MAX($A$2:$A68)</f>
        <v>40</v>
      </c>
      <c r="K68" s="14" t="str">
        <f t="shared" si="25"/>
        <v>○</v>
      </c>
      <c r="L68" s="14" t="str">
        <f t="shared" si="26"/>
        <v>―</v>
      </c>
      <c r="M68" s="30">
        <f t="shared" si="24"/>
        <v>1</v>
      </c>
    </row>
    <row r="69" spans="1:13" x14ac:dyDescent="0.45">
      <c r="A69" s="3">
        <f>VLOOKUP($B69,命題一覧!$B:$C,2,FALSE)</f>
        <v>41</v>
      </c>
      <c r="B69" s="3" t="s">
        <v>17</v>
      </c>
      <c r="C69" s="8">
        <f>SUMIF($F:$F,$B69,$G:$G)</f>
        <v>7</v>
      </c>
      <c r="D69" s="3" t="s">
        <v>10</v>
      </c>
      <c r="E69" s="3">
        <f>VLOOKUP($F69,命題一覧!$B:$C,2,FALSE)</f>
        <v>5</v>
      </c>
      <c r="F69" s="3" t="s">
        <v>3</v>
      </c>
      <c r="G69" s="3">
        <v>1</v>
      </c>
      <c r="H69" s="11">
        <f>MAX($A$1:$A68)</f>
        <v>40</v>
      </c>
      <c r="I69" s="15" t="str">
        <f>IF($A69&lt;&gt;"",IF($A69&lt;=$H69,"×","○"),"―")</f>
        <v>○</v>
      </c>
      <c r="J69" s="11">
        <f>MAX($A$2:$A69)</f>
        <v>41</v>
      </c>
      <c r="K69" s="15" t="str">
        <f>IF($E69&gt;=$J69,"×","○")</f>
        <v>○</v>
      </c>
      <c r="L69" s="15" t="str">
        <f>IF($B69="",IF($E69&lt;=$E68,"×","○"),"―")</f>
        <v>―</v>
      </c>
      <c r="M69" s="31">
        <f t="shared" ref="M69:M99" si="27">IF(B69&lt;&gt;"",0,M68)+IF(G69&lt;&gt;"",G69,1)</f>
        <v>1</v>
      </c>
    </row>
    <row r="70" spans="1:13" x14ac:dyDescent="0.45">
      <c r="A70" s="4"/>
      <c r="B70" s="4"/>
      <c r="C70" s="4"/>
      <c r="D70" s="4" t="s">
        <v>12</v>
      </c>
      <c r="E70" s="4">
        <f>VLOOKUP($F70,命題一覧!$B:$C,2,FALSE)</f>
        <v>38</v>
      </c>
      <c r="F70" s="4" t="s">
        <v>13</v>
      </c>
      <c r="G70" s="4">
        <v>1</v>
      </c>
      <c r="H70" s="13">
        <f>MAX($A$1:$A69)</f>
        <v>41</v>
      </c>
      <c r="I70" s="17" t="str">
        <f>IF($A70&lt;&gt;"",IF($A70&lt;=$H70,"×","○"),"―")</f>
        <v>―</v>
      </c>
      <c r="J70" s="13">
        <f>MAX($A$2:$A70)</f>
        <v>41</v>
      </c>
      <c r="K70" s="17" t="str">
        <f t="shared" ref="K70:K99" si="28">IF($E70&gt;=$J70,"×","○")</f>
        <v>○</v>
      </c>
      <c r="L70" s="17" t="str">
        <f t="shared" ref="L70:L99" si="29">IF($B70="",IF($E70&lt;=$E69,"×","○"),"―")</f>
        <v>○</v>
      </c>
      <c r="M70" s="33">
        <f t="shared" si="27"/>
        <v>2</v>
      </c>
    </row>
    <row r="71" spans="1:13" x14ac:dyDescent="0.45">
      <c r="A71" s="3">
        <f>VLOOKUP($B71,命題一覧!$B:$C,2,FALSE)</f>
        <v>42</v>
      </c>
      <c r="B71" s="3" t="s">
        <v>21</v>
      </c>
      <c r="C71" s="8">
        <f>SUMIF($F:$F,$B71,$G:$G)</f>
        <v>3</v>
      </c>
      <c r="D71" s="3" t="s">
        <v>10</v>
      </c>
      <c r="E71" s="3">
        <f>VLOOKUP($F71,命題一覧!$B:$C,2,FALSE)</f>
        <v>5</v>
      </c>
      <c r="F71" s="3" t="s">
        <v>3</v>
      </c>
      <c r="G71" s="3">
        <v>1</v>
      </c>
      <c r="H71" s="11">
        <f>MAX($A$1:$A70)</f>
        <v>41</v>
      </c>
      <c r="I71" s="15" t="str">
        <f t="shared" ref="I71:I99" si="30">IF($A71&lt;&gt;"",IF($A71&lt;=$H71,"×","○"),"―")</f>
        <v>○</v>
      </c>
      <c r="J71" s="11">
        <f>MAX($A$2:$A71)</f>
        <v>42</v>
      </c>
      <c r="K71" s="15" t="str">
        <f t="shared" si="28"/>
        <v>○</v>
      </c>
      <c r="L71" s="15" t="str">
        <f t="shared" si="29"/>
        <v>―</v>
      </c>
      <c r="M71" s="31">
        <f t="shared" si="27"/>
        <v>1</v>
      </c>
    </row>
    <row r="72" spans="1:13" x14ac:dyDescent="0.45">
      <c r="D72" s="1" t="s">
        <v>11</v>
      </c>
      <c r="E72" s="1">
        <f>VLOOKUP($F72,命題一覧!$B:$C,2,FALSE)</f>
        <v>14</v>
      </c>
      <c r="F72" s="1" t="s">
        <v>8</v>
      </c>
      <c r="G72" s="1">
        <v>1</v>
      </c>
      <c r="H72" s="12">
        <f>MAX($A$1:$A71)</f>
        <v>42</v>
      </c>
      <c r="I72" s="16" t="str">
        <f t="shared" si="30"/>
        <v>―</v>
      </c>
      <c r="J72" s="12">
        <f>MAX($A$2:$A72)</f>
        <v>42</v>
      </c>
      <c r="K72" s="16" t="str">
        <f t="shared" si="28"/>
        <v>○</v>
      </c>
      <c r="L72" s="16" t="str">
        <f t="shared" si="29"/>
        <v>○</v>
      </c>
      <c r="M72" s="32">
        <f t="shared" si="27"/>
        <v>2</v>
      </c>
    </row>
    <row r="73" spans="1:13" x14ac:dyDescent="0.45">
      <c r="A73" s="4"/>
      <c r="B73" s="4"/>
      <c r="C73" s="4"/>
      <c r="D73" s="4" t="s">
        <v>12</v>
      </c>
      <c r="E73" s="4">
        <f>VLOOKUP($F73,命題一覧!$B:$C,2,FALSE)</f>
        <v>39</v>
      </c>
      <c r="F73" s="4" t="s">
        <v>14</v>
      </c>
      <c r="G73" s="4">
        <v>1</v>
      </c>
      <c r="H73" s="13">
        <f>MAX($A$1:$A72)</f>
        <v>42</v>
      </c>
      <c r="I73" s="17" t="str">
        <f t="shared" si="30"/>
        <v>―</v>
      </c>
      <c r="J73" s="13">
        <f>MAX($A$2:$A73)</f>
        <v>42</v>
      </c>
      <c r="K73" s="17" t="str">
        <f t="shared" si="28"/>
        <v>○</v>
      </c>
      <c r="L73" s="17" t="str">
        <f t="shared" si="29"/>
        <v>○</v>
      </c>
      <c r="M73" s="33">
        <f t="shared" si="27"/>
        <v>3</v>
      </c>
    </row>
    <row r="74" spans="1:13" x14ac:dyDescent="0.45">
      <c r="A74" s="3">
        <f>VLOOKUP($B74,命題一覧!$B:$C,2,FALSE)</f>
        <v>43</v>
      </c>
      <c r="B74" s="3" t="s">
        <v>22</v>
      </c>
      <c r="C74" s="8">
        <f>SUMIF($F:$F,$B74,$G:$G)</f>
        <v>1</v>
      </c>
      <c r="D74" s="3" t="s">
        <v>10</v>
      </c>
      <c r="E74" s="3">
        <f>VLOOKUP($F74,命題一覧!$B:$C,2,FALSE)</f>
        <v>27</v>
      </c>
      <c r="F74" s="3" t="s">
        <v>9</v>
      </c>
      <c r="G74" s="3">
        <v>1</v>
      </c>
      <c r="H74" s="11">
        <f>MAX($A$1:$A73)</f>
        <v>42</v>
      </c>
      <c r="I74" s="15" t="str">
        <f t="shared" si="30"/>
        <v>○</v>
      </c>
      <c r="J74" s="11">
        <f>MAX($A$2:$A74)</f>
        <v>43</v>
      </c>
      <c r="K74" s="15" t="str">
        <f t="shared" si="28"/>
        <v>○</v>
      </c>
      <c r="L74" s="15" t="str">
        <f t="shared" si="29"/>
        <v>―</v>
      </c>
      <c r="M74" s="31">
        <f t="shared" si="27"/>
        <v>1</v>
      </c>
    </row>
    <row r="75" spans="1:13" x14ac:dyDescent="0.45">
      <c r="A75" s="4"/>
      <c r="B75" s="4"/>
      <c r="C75" s="4"/>
      <c r="D75" s="4" t="s">
        <v>12</v>
      </c>
      <c r="E75" s="4">
        <f>VLOOKUP($F75,命題一覧!$B:$C,2,FALSE)</f>
        <v>42</v>
      </c>
      <c r="F75" s="4" t="s">
        <v>21</v>
      </c>
      <c r="G75" s="4">
        <v>1</v>
      </c>
      <c r="H75" s="13">
        <f>MAX($A$1:$A74)</f>
        <v>43</v>
      </c>
      <c r="I75" s="17" t="str">
        <f t="shared" si="30"/>
        <v>―</v>
      </c>
      <c r="J75" s="13">
        <f>MAX($A$2:$A75)</f>
        <v>43</v>
      </c>
      <c r="K75" s="17" t="str">
        <f t="shared" si="28"/>
        <v>○</v>
      </c>
      <c r="L75" s="17" t="str">
        <f t="shared" si="29"/>
        <v>○</v>
      </c>
      <c r="M75" s="33">
        <f t="shared" si="27"/>
        <v>2</v>
      </c>
    </row>
    <row r="76" spans="1:13" x14ac:dyDescent="0.45">
      <c r="A76" s="3">
        <f>VLOOKUP($B76,命題一覧!$B:$C,2,FALSE)</f>
        <v>44</v>
      </c>
      <c r="B76" s="3" t="s">
        <v>530</v>
      </c>
      <c r="C76" s="8">
        <f>SUMIF($F:$F,$B76,$G:$G)</f>
        <v>0</v>
      </c>
      <c r="D76" s="3" t="s">
        <v>10</v>
      </c>
      <c r="E76" s="3">
        <f>VLOOKUP($F76,命題一覧!$B:$C,2,FALSE)</f>
        <v>5</v>
      </c>
      <c r="F76" s="3" t="s">
        <v>3</v>
      </c>
      <c r="G76" s="3">
        <v>1</v>
      </c>
      <c r="H76" s="11">
        <f>MAX($A$1:$A75)</f>
        <v>43</v>
      </c>
      <c r="I76" s="15" t="str">
        <f t="shared" si="30"/>
        <v>○</v>
      </c>
      <c r="J76" s="11">
        <f>MAX($A$2:$A76)</f>
        <v>44</v>
      </c>
      <c r="K76" s="15" t="str">
        <f t="shared" si="28"/>
        <v>○</v>
      </c>
      <c r="L76" s="15" t="str">
        <f t="shared" si="29"/>
        <v>―</v>
      </c>
      <c r="M76" s="31">
        <f t="shared" si="27"/>
        <v>1</v>
      </c>
    </row>
    <row r="77" spans="1:13" x14ac:dyDescent="0.45">
      <c r="D77" s="1" t="s">
        <v>11</v>
      </c>
      <c r="E77" s="1">
        <f>VLOOKUP($F77,命題一覧!$B:$C,2,FALSE)</f>
        <v>13</v>
      </c>
      <c r="F77" s="1" t="s">
        <v>7</v>
      </c>
      <c r="G77" s="1">
        <v>1</v>
      </c>
      <c r="H77" s="12">
        <f>MAX($A$1:$A76)</f>
        <v>44</v>
      </c>
      <c r="I77" s="16" t="str">
        <f t="shared" si="30"/>
        <v>―</v>
      </c>
      <c r="J77" s="12">
        <f>MAX($A$2:$A77)</f>
        <v>44</v>
      </c>
      <c r="K77" s="16" t="str">
        <f t="shared" si="28"/>
        <v>○</v>
      </c>
      <c r="L77" s="16" t="str">
        <f t="shared" si="29"/>
        <v>○</v>
      </c>
      <c r="M77" s="32">
        <f t="shared" si="27"/>
        <v>2</v>
      </c>
    </row>
    <row r="78" spans="1:13" x14ac:dyDescent="0.45">
      <c r="A78" s="4"/>
      <c r="B78" s="4"/>
      <c r="C78" s="4"/>
      <c r="D78" s="4" t="s">
        <v>12</v>
      </c>
      <c r="E78" s="4">
        <f>VLOOKUP($F78,命題一覧!$B:$C,2,FALSE)</f>
        <v>40</v>
      </c>
      <c r="F78" s="4" t="s">
        <v>16</v>
      </c>
      <c r="G78" s="4">
        <v>1</v>
      </c>
      <c r="H78" s="13">
        <f>MAX($A$1:$A77)</f>
        <v>44</v>
      </c>
      <c r="I78" s="17" t="str">
        <f t="shared" si="30"/>
        <v>―</v>
      </c>
      <c r="J78" s="13">
        <f>MAX($A$2:$A78)</f>
        <v>44</v>
      </c>
      <c r="K78" s="17" t="str">
        <f t="shared" si="28"/>
        <v>○</v>
      </c>
      <c r="L78" s="17" t="str">
        <f t="shared" si="29"/>
        <v>○</v>
      </c>
      <c r="M78" s="33">
        <f t="shared" si="27"/>
        <v>3</v>
      </c>
    </row>
    <row r="79" spans="1:13" x14ac:dyDescent="0.45">
      <c r="A79" s="3">
        <f>VLOOKUP($B79,命題一覧!$B:$C,2,FALSE)</f>
        <v>45</v>
      </c>
      <c r="B79" s="3" t="s">
        <v>531</v>
      </c>
      <c r="C79" s="8">
        <f>SUMIF($F:$F,$B79,$G:$G)</f>
        <v>0</v>
      </c>
      <c r="D79" s="3" t="s">
        <v>10</v>
      </c>
      <c r="E79" s="3">
        <f>VLOOKUP($F79,命題一覧!$B:$C,2,FALSE)</f>
        <v>5</v>
      </c>
      <c r="F79" s="3" t="s">
        <v>3</v>
      </c>
      <c r="G79" s="3">
        <v>1</v>
      </c>
      <c r="H79" s="11">
        <f>MAX($A$1:$A78)</f>
        <v>44</v>
      </c>
      <c r="I79" s="15" t="str">
        <f t="shared" si="30"/>
        <v>○</v>
      </c>
      <c r="J79" s="11">
        <f>MAX($A$2:$A79)</f>
        <v>45</v>
      </c>
      <c r="K79" s="15" t="str">
        <f t="shared" si="28"/>
        <v>○</v>
      </c>
      <c r="L79" s="15" t="str">
        <f t="shared" si="29"/>
        <v>―</v>
      </c>
      <c r="M79" s="31">
        <f t="shared" si="27"/>
        <v>1</v>
      </c>
    </row>
    <row r="80" spans="1:13" x14ac:dyDescent="0.45">
      <c r="D80" s="1" t="s">
        <v>11</v>
      </c>
      <c r="E80" s="1">
        <f>VLOOKUP($F80,命題一覧!$B:$C,2,FALSE)</f>
        <v>13</v>
      </c>
      <c r="F80" s="1" t="s">
        <v>7</v>
      </c>
      <c r="G80" s="1">
        <v>1</v>
      </c>
      <c r="H80" s="12">
        <f>MAX($A$1:$A79)</f>
        <v>45</v>
      </c>
      <c r="I80" s="16" t="str">
        <f t="shared" si="30"/>
        <v>―</v>
      </c>
      <c r="J80" s="12">
        <f>MAX($A$2:$A80)</f>
        <v>45</v>
      </c>
      <c r="K80" s="16" t="str">
        <f t="shared" si="28"/>
        <v>○</v>
      </c>
      <c r="L80" s="16" t="str">
        <f t="shared" si="29"/>
        <v>○</v>
      </c>
      <c r="M80" s="32">
        <f t="shared" si="27"/>
        <v>2</v>
      </c>
    </row>
    <row r="81" spans="1:13" x14ac:dyDescent="0.45">
      <c r="A81" s="4"/>
      <c r="B81" s="4"/>
      <c r="C81" s="4"/>
      <c r="D81" s="4" t="s">
        <v>12</v>
      </c>
      <c r="E81" s="4">
        <f>VLOOKUP($F81,命題一覧!$B:$C,2,FALSE)</f>
        <v>40</v>
      </c>
      <c r="F81" s="4" t="s">
        <v>16</v>
      </c>
      <c r="G81" s="4">
        <v>1</v>
      </c>
      <c r="H81" s="13">
        <f>MAX($A$1:$A80)</f>
        <v>45</v>
      </c>
      <c r="I81" s="17" t="str">
        <f t="shared" si="30"/>
        <v>―</v>
      </c>
      <c r="J81" s="13">
        <f>MAX($A$2:$A81)</f>
        <v>45</v>
      </c>
      <c r="K81" s="17" t="str">
        <f t="shared" si="28"/>
        <v>○</v>
      </c>
      <c r="L81" s="17" t="str">
        <f t="shared" si="29"/>
        <v>○</v>
      </c>
      <c r="M81" s="33">
        <f t="shared" si="27"/>
        <v>3</v>
      </c>
    </row>
    <row r="82" spans="1:13" x14ac:dyDescent="0.45">
      <c r="A82" s="3">
        <f>VLOOKUP($B82,命題一覧!$B:$C,2,FALSE)</f>
        <v>46</v>
      </c>
      <c r="B82" s="3" t="s">
        <v>532</v>
      </c>
      <c r="C82" s="8">
        <f>SUMIF($F:$F,$B82,$G:$G)</f>
        <v>0</v>
      </c>
      <c r="D82" s="3" t="s">
        <v>10</v>
      </c>
      <c r="E82" s="3">
        <f>VLOOKUP($F82,命題一覧!$B:$C,2,FALSE)</f>
        <v>5</v>
      </c>
      <c r="F82" s="3" t="s">
        <v>3</v>
      </c>
      <c r="G82" s="3">
        <v>1</v>
      </c>
      <c r="H82" s="11">
        <f>MAX($A$1:$A81)</f>
        <v>45</v>
      </c>
      <c r="I82" s="15" t="str">
        <f t="shared" si="30"/>
        <v>○</v>
      </c>
      <c r="J82" s="11">
        <f>MAX($A$2:$A82)</f>
        <v>46</v>
      </c>
      <c r="K82" s="15" t="str">
        <f t="shared" si="28"/>
        <v>○</v>
      </c>
      <c r="L82" s="15" t="str">
        <f t="shared" si="29"/>
        <v>―</v>
      </c>
      <c r="M82" s="31">
        <f t="shared" si="27"/>
        <v>1</v>
      </c>
    </row>
    <row r="83" spans="1:13" x14ac:dyDescent="0.45">
      <c r="D83" s="1" t="s">
        <v>11</v>
      </c>
      <c r="E83" s="1">
        <f>VLOOKUP($F83,命題一覧!$B:$C,2,FALSE)</f>
        <v>13</v>
      </c>
      <c r="F83" s="1" t="s">
        <v>7</v>
      </c>
      <c r="G83" s="1">
        <v>1</v>
      </c>
      <c r="H83" s="12">
        <f>MAX($A$1:$A82)</f>
        <v>46</v>
      </c>
      <c r="I83" s="16" t="str">
        <f t="shared" si="30"/>
        <v>―</v>
      </c>
      <c r="J83" s="12">
        <f>MAX($A$2:$A83)</f>
        <v>46</v>
      </c>
      <c r="K83" s="16" t="str">
        <f t="shared" si="28"/>
        <v>○</v>
      </c>
      <c r="L83" s="16" t="str">
        <f t="shared" si="29"/>
        <v>○</v>
      </c>
      <c r="M83" s="32">
        <f t="shared" si="27"/>
        <v>2</v>
      </c>
    </row>
    <row r="84" spans="1:13" x14ac:dyDescent="0.45">
      <c r="A84" s="4"/>
      <c r="B84" s="4"/>
      <c r="C84" s="4"/>
      <c r="D84" s="4" t="s">
        <v>12</v>
      </c>
      <c r="E84" s="4">
        <f>VLOOKUP($F84,命題一覧!$B:$C,2,FALSE)</f>
        <v>40</v>
      </c>
      <c r="F84" s="4" t="s">
        <v>16</v>
      </c>
      <c r="G84" s="4">
        <v>1</v>
      </c>
      <c r="H84" s="13">
        <f>MAX($A$1:$A83)</f>
        <v>46</v>
      </c>
      <c r="I84" s="17" t="str">
        <f t="shared" si="30"/>
        <v>―</v>
      </c>
      <c r="J84" s="13">
        <f>MAX($A$2:$A84)</f>
        <v>46</v>
      </c>
      <c r="K84" s="17" t="str">
        <f t="shared" si="28"/>
        <v>○</v>
      </c>
      <c r="L84" s="17" t="str">
        <f t="shared" si="29"/>
        <v>○</v>
      </c>
      <c r="M84" s="33">
        <f t="shared" si="27"/>
        <v>3</v>
      </c>
    </row>
    <row r="85" spans="1:13" x14ac:dyDescent="0.45">
      <c r="A85" s="3">
        <f>VLOOKUP($B85,命題一覧!$B:$C,2,FALSE)</f>
        <v>47</v>
      </c>
      <c r="B85" s="3" t="s">
        <v>535</v>
      </c>
      <c r="C85" s="8">
        <f>SUMIF($F:$F,$B85,$G:$G)</f>
        <v>1</v>
      </c>
      <c r="D85" s="3" t="s">
        <v>10</v>
      </c>
      <c r="E85" s="3">
        <f>VLOOKUP($F85,命題一覧!$B:$C,2,FALSE)</f>
        <v>14</v>
      </c>
      <c r="F85" s="3" t="s">
        <v>8</v>
      </c>
      <c r="G85" s="3">
        <v>1</v>
      </c>
      <c r="H85" s="11">
        <f>MAX($A$1:$A84)</f>
        <v>46</v>
      </c>
      <c r="I85" s="15" t="str">
        <f t="shared" si="30"/>
        <v>○</v>
      </c>
      <c r="J85" s="11">
        <f>MAX($A$2:$A85)</f>
        <v>47</v>
      </c>
      <c r="K85" s="15" t="str">
        <f t="shared" si="28"/>
        <v>○</v>
      </c>
      <c r="L85" s="15" t="str">
        <f t="shared" si="29"/>
        <v>―</v>
      </c>
      <c r="M85" s="31">
        <f t="shared" si="27"/>
        <v>1</v>
      </c>
    </row>
    <row r="86" spans="1:13" x14ac:dyDescent="0.45">
      <c r="A86" s="4"/>
      <c r="B86" s="4"/>
      <c r="C86" s="4"/>
      <c r="D86" s="4" t="s">
        <v>12</v>
      </c>
      <c r="E86" s="4">
        <f>VLOOKUP($F86,命題一覧!$B:$C,2,FALSE)</f>
        <v>40</v>
      </c>
      <c r="F86" s="4" t="s">
        <v>16</v>
      </c>
      <c r="G86" s="4">
        <v>1</v>
      </c>
      <c r="H86" s="13">
        <f>MAX($A$1:$A85)</f>
        <v>47</v>
      </c>
      <c r="I86" s="17" t="str">
        <f t="shared" si="30"/>
        <v>―</v>
      </c>
      <c r="J86" s="13">
        <f>MAX($A$2:$A86)</f>
        <v>47</v>
      </c>
      <c r="K86" s="17" t="str">
        <f t="shared" si="28"/>
        <v>○</v>
      </c>
      <c r="L86" s="17" t="str">
        <f t="shared" si="29"/>
        <v>○</v>
      </c>
      <c r="M86" s="33">
        <f t="shared" si="27"/>
        <v>2</v>
      </c>
    </row>
    <row r="87" spans="1:13" x14ac:dyDescent="0.45">
      <c r="A87" s="3">
        <f>VLOOKUP($B87,命題一覧!$B:$C,2,FALSE)</f>
        <v>48</v>
      </c>
      <c r="B87" s="3" t="s">
        <v>536</v>
      </c>
      <c r="C87" s="8">
        <f>SUMIF($F:$F,$B87,$G:$G)</f>
        <v>0</v>
      </c>
      <c r="D87" s="3" t="s">
        <v>10</v>
      </c>
      <c r="E87" s="3">
        <f>VLOOKUP($F87,命題一覧!$B:$C,2,FALSE)</f>
        <v>14</v>
      </c>
      <c r="F87" s="3" t="s">
        <v>8</v>
      </c>
      <c r="G87" s="3">
        <v>1</v>
      </c>
      <c r="H87" s="11">
        <f>MAX($A$1:$A86)</f>
        <v>47</v>
      </c>
      <c r="I87" s="15" t="str">
        <f t="shared" si="30"/>
        <v>○</v>
      </c>
      <c r="J87" s="11">
        <f>MAX($A$2:$A87)</f>
        <v>48</v>
      </c>
      <c r="K87" s="15" t="str">
        <f t="shared" si="28"/>
        <v>○</v>
      </c>
      <c r="L87" s="15" t="str">
        <f t="shared" si="29"/>
        <v>―</v>
      </c>
      <c r="M87" s="31">
        <f t="shared" si="27"/>
        <v>1</v>
      </c>
    </row>
    <row r="88" spans="1:13" x14ac:dyDescent="0.45">
      <c r="A88" s="4"/>
      <c r="B88" s="4"/>
      <c r="C88" s="4"/>
      <c r="D88" s="4" t="s">
        <v>12</v>
      </c>
      <c r="E88" s="4">
        <f>VLOOKUP($F88,命題一覧!$B:$C,2,FALSE)</f>
        <v>40</v>
      </c>
      <c r="F88" s="4" t="s">
        <v>16</v>
      </c>
      <c r="G88" s="4">
        <v>1</v>
      </c>
      <c r="H88" s="13">
        <f>MAX($A$1:$A87)</f>
        <v>48</v>
      </c>
      <c r="I88" s="17" t="str">
        <f t="shared" si="30"/>
        <v>―</v>
      </c>
      <c r="J88" s="13">
        <f>MAX($A$2:$A88)</f>
        <v>48</v>
      </c>
      <c r="K88" s="17" t="str">
        <f t="shared" si="28"/>
        <v>○</v>
      </c>
      <c r="L88" s="17" t="str">
        <f t="shared" si="29"/>
        <v>○</v>
      </c>
      <c r="M88" s="33">
        <f t="shared" si="27"/>
        <v>2</v>
      </c>
    </row>
    <row r="89" spans="1:13" x14ac:dyDescent="0.45">
      <c r="A89" s="3">
        <f>VLOOKUP($B89,命題一覧!$B:$C,2,FALSE)</f>
        <v>49</v>
      </c>
      <c r="B89" s="3" t="s">
        <v>537</v>
      </c>
      <c r="C89" s="8">
        <f>SUMIF($F:$F,$B89,$G:$G)</f>
        <v>1</v>
      </c>
      <c r="D89" s="3" t="s">
        <v>10</v>
      </c>
      <c r="E89" s="3">
        <f>VLOOKUP($F89,命題一覧!$B:$C,2,FALSE)</f>
        <v>14</v>
      </c>
      <c r="F89" s="3" t="s">
        <v>8</v>
      </c>
      <c r="G89" s="3">
        <v>1</v>
      </c>
      <c r="H89" s="11">
        <f>MAX($A$1:$A88)</f>
        <v>48</v>
      </c>
      <c r="I89" s="15" t="str">
        <f t="shared" si="30"/>
        <v>○</v>
      </c>
      <c r="J89" s="11">
        <f>MAX($A$2:$A89)</f>
        <v>49</v>
      </c>
      <c r="K89" s="15" t="str">
        <f t="shared" si="28"/>
        <v>○</v>
      </c>
      <c r="L89" s="15" t="str">
        <f t="shared" si="29"/>
        <v>―</v>
      </c>
      <c r="M89" s="31">
        <f t="shared" si="27"/>
        <v>1</v>
      </c>
    </row>
    <row r="90" spans="1:13" x14ac:dyDescent="0.45">
      <c r="A90" s="4"/>
      <c r="B90" s="4"/>
      <c r="C90" s="4"/>
      <c r="D90" s="4" t="s">
        <v>12</v>
      </c>
      <c r="E90" s="4">
        <f>VLOOKUP($F90,命題一覧!$B:$C,2,FALSE)</f>
        <v>41</v>
      </c>
      <c r="F90" s="4" t="s">
        <v>17</v>
      </c>
      <c r="G90" s="4">
        <v>1</v>
      </c>
      <c r="H90" s="13">
        <f>MAX($A$1:$A89)</f>
        <v>49</v>
      </c>
      <c r="I90" s="17" t="str">
        <f t="shared" si="30"/>
        <v>―</v>
      </c>
      <c r="J90" s="13">
        <f>MAX($A$2:$A90)</f>
        <v>49</v>
      </c>
      <c r="K90" s="17" t="str">
        <f t="shared" si="28"/>
        <v>○</v>
      </c>
      <c r="L90" s="17" t="str">
        <f t="shared" si="29"/>
        <v>○</v>
      </c>
      <c r="M90" s="33">
        <f t="shared" si="27"/>
        <v>2</v>
      </c>
    </row>
    <row r="91" spans="1:13" x14ac:dyDescent="0.45">
      <c r="A91" s="3">
        <f>VLOOKUP($B91,命題一覧!$B:$C,2,FALSE)</f>
        <v>50</v>
      </c>
      <c r="B91" s="3" t="s">
        <v>538</v>
      </c>
      <c r="C91" s="8">
        <f>SUMIF($F:$F,$B91,$G:$G)</f>
        <v>0</v>
      </c>
      <c r="D91" s="3" t="s">
        <v>10</v>
      </c>
      <c r="E91" s="3">
        <f>VLOOKUP($F91,命題一覧!$B:$C,2,FALSE)</f>
        <v>14</v>
      </c>
      <c r="F91" s="3" t="s">
        <v>8</v>
      </c>
      <c r="G91" s="3">
        <v>1</v>
      </c>
      <c r="H91" s="11">
        <f>MAX($A$1:$A90)</f>
        <v>49</v>
      </c>
      <c r="I91" s="15" t="str">
        <f t="shared" si="30"/>
        <v>○</v>
      </c>
      <c r="J91" s="11">
        <f>MAX($A$2:$A91)</f>
        <v>50</v>
      </c>
      <c r="K91" s="15" t="str">
        <f t="shared" si="28"/>
        <v>○</v>
      </c>
      <c r="L91" s="15" t="str">
        <f t="shared" si="29"/>
        <v>―</v>
      </c>
      <c r="M91" s="31">
        <f t="shared" si="27"/>
        <v>1</v>
      </c>
    </row>
    <row r="92" spans="1:13" x14ac:dyDescent="0.45">
      <c r="A92" s="4"/>
      <c r="B92" s="4"/>
      <c r="C92" s="4"/>
      <c r="D92" s="4" t="s">
        <v>12</v>
      </c>
      <c r="E92" s="4">
        <f>VLOOKUP($F92,命題一覧!$B:$C,2,FALSE)</f>
        <v>41</v>
      </c>
      <c r="F92" s="4" t="s">
        <v>17</v>
      </c>
      <c r="G92" s="4">
        <v>1</v>
      </c>
      <c r="H92" s="13">
        <f>MAX($A$1:$A91)</f>
        <v>50</v>
      </c>
      <c r="I92" s="17" t="str">
        <f t="shared" si="30"/>
        <v>―</v>
      </c>
      <c r="J92" s="13">
        <f>MAX($A$2:$A92)</f>
        <v>50</v>
      </c>
      <c r="K92" s="17" t="str">
        <f t="shared" si="28"/>
        <v>○</v>
      </c>
      <c r="L92" s="17" t="str">
        <f t="shared" si="29"/>
        <v>○</v>
      </c>
      <c r="M92" s="33">
        <f t="shared" si="27"/>
        <v>2</v>
      </c>
    </row>
    <row r="93" spans="1:13" x14ac:dyDescent="0.45">
      <c r="A93" s="3">
        <f>VLOOKUP($B93,命題一覧!$B:$C,2,FALSE)</f>
        <v>51</v>
      </c>
      <c r="B93" s="3" t="s">
        <v>18</v>
      </c>
      <c r="C93" s="8">
        <f>SUMIF($F:$F,$B93,$G:$G)</f>
        <v>13</v>
      </c>
      <c r="D93" s="3" t="s">
        <v>20</v>
      </c>
      <c r="E93" s="3">
        <f>VLOOKUP($F93,命題一覧!$B:$C,2,FALSE)</f>
        <v>5</v>
      </c>
      <c r="F93" s="3" t="s">
        <v>3</v>
      </c>
      <c r="G93" s="3">
        <v>1</v>
      </c>
      <c r="H93" s="11">
        <f>MAX($A$1:$A92)</f>
        <v>50</v>
      </c>
      <c r="I93" s="15" t="str">
        <f t="shared" si="30"/>
        <v>○</v>
      </c>
      <c r="J93" s="11">
        <f>MAX($A$2:$A93)</f>
        <v>51</v>
      </c>
      <c r="K93" s="15" t="str">
        <f t="shared" si="28"/>
        <v>○</v>
      </c>
      <c r="L93" s="15" t="str">
        <f t="shared" si="29"/>
        <v>―</v>
      </c>
      <c r="M93" s="31">
        <f t="shared" si="27"/>
        <v>1</v>
      </c>
    </row>
    <row r="94" spans="1:13" x14ac:dyDescent="0.45">
      <c r="D94" s="1" t="s">
        <v>11</v>
      </c>
      <c r="E94" s="1">
        <f>VLOOKUP($F94,命題一覧!$B:$C,2,FALSE)</f>
        <v>38</v>
      </c>
      <c r="F94" s="1" t="s">
        <v>13</v>
      </c>
      <c r="G94" s="1">
        <v>1</v>
      </c>
      <c r="H94" s="12">
        <f>MAX($A$1:$A93)</f>
        <v>51</v>
      </c>
      <c r="I94" s="16" t="str">
        <f t="shared" si="30"/>
        <v>―</v>
      </c>
      <c r="J94" s="12">
        <f>MAX($A$2:$A94)</f>
        <v>51</v>
      </c>
      <c r="K94" s="16" t="str">
        <f t="shared" si="28"/>
        <v>○</v>
      </c>
      <c r="L94" s="16" t="str">
        <f t="shared" si="29"/>
        <v>○</v>
      </c>
      <c r="M94" s="32">
        <f t="shared" si="27"/>
        <v>2</v>
      </c>
    </row>
    <row r="95" spans="1:13" x14ac:dyDescent="0.45">
      <c r="A95" s="4"/>
      <c r="B95" s="4"/>
      <c r="C95" s="4"/>
      <c r="D95" s="4" t="s">
        <v>12</v>
      </c>
      <c r="E95" s="4">
        <f>VLOOKUP($F95,命題一覧!$B:$C,2,FALSE)</f>
        <v>41</v>
      </c>
      <c r="F95" s="4" t="s">
        <v>17</v>
      </c>
      <c r="G95" s="4">
        <v>1</v>
      </c>
      <c r="H95" s="13">
        <f>MAX($A$1:$A94)</f>
        <v>51</v>
      </c>
      <c r="I95" s="17" t="str">
        <f t="shared" si="30"/>
        <v>―</v>
      </c>
      <c r="J95" s="13">
        <f>MAX($A$2:$A95)</f>
        <v>51</v>
      </c>
      <c r="K95" s="17" t="str">
        <f t="shared" si="28"/>
        <v>○</v>
      </c>
      <c r="L95" s="17" t="str">
        <f t="shared" si="29"/>
        <v>○</v>
      </c>
      <c r="M95" s="33">
        <f t="shared" si="27"/>
        <v>3</v>
      </c>
    </row>
    <row r="96" spans="1:13" x14ac:dyDescent="0.45">
      <c r="A96" s="3">
        <f>VLOOKUP($B96,命題一覧!$B:$C,2,FALSE)</f>
        <v>52</v>
      </c>
      <c r="B96" s="3" t="s">
        <v>32</v>
      </c>
      <c r="C96" s="8">
        <f>SUMIF($F:$F,$B96,$G:$G)</f>
        <v>0</v>
      </c>
      <c r="D96" s="3" t="s">
        <v>20</v>
      </c>
      <c r="E96" s="3">
        <f>VLOOKUP($F96,命題一覧!$B:$C,2,FALSE)</f>
        <v>40</v>
      </c>
      <c r="F96" s="3" t="s">
        <v>16</v>
      </c>
      <c r="G96" s="3">
        <v>1</v>
      </c>
      <c r="H96" s="11">
        <f>MAX($A$1:$A95)</f>
        <v>51</v>
      </c>
      <c r="I96" s="15" t="str">
        <f t="shared" si="30"/>
        <v>○</v>
      </c>
      <c r="J96" s="11">
        <f>MAX($A$2:$A96)</f>
        <v>52</v>
      </c>
      <c r="K96" s="15" t="str">
        <f t="shared" si="28"/>
        <v>○</v>
      </c>
      <c r="L96" s="15" t="str">
        <f t="shared" si="29"/>
        <v>―</v>
      </c>
      <c r="M96" s="31">
        <f t="shared" si="27"/>
        <v>1</v>
      </c>
    </row>
    <row r="97" spans="1:13" x14ac:dyDescent="0.45">
      <c r="A97" s="4"/>
      <c r="B97" s="4"/>
      <c r="C97" s="4"/>
      <c r="D97" s="4" t="s">
        <v>12</v>
      </c>
      <c r="E97" s="4">
        <f>VLOOKUP($F97,命題一覧!$B:$C,2,FALSE)</f>
        <v>42</v>
      </c>
      <c r="F97" s="4" t="s">
        <v>21</v>
      </c>
      <c r="G97" s="4">
        <v>1</v>
      </c>
      <c r="H97" s="13">
        <f>MAX($A$1:$A96)</f>
        <v>52</v>
      </c>
      <c r="I97" s="17" t="str">
        <f t="shared" si="30"/>
        <v>―</v>
      </c>
      <c r="J97" s="13">
        <f>MAX($A$2:$A97)</f>
        <v>52</v>
      </c>
      <c r="K97" s="17" t="str">
        <f t="shared" si="28"/>
        <v>○</v>
      </c>
      <c r="L97" s="17" t="str">
        <f t="shared" si="29"/>
        <v>○</v>
      </c>
      <c r="M97" s="33">
        <f t="shared" si="27"/>
        <v>2</v>
      </c>
    </row>
    <row r="98" spans="1:13" x14ac:dyDescent="0.45">
      <c r="A98" s="3">
        <f>VLOOKUP($B98,命題一覧!$B:$C,2,FALSE)</f>
        <v>53</v>
      </c>
      <c r="B98" s="3" t="s">
        <v>33</v>
      </c>
      <c r="C98" s="8">
        <f>SUMIF($F:$F,$B98,$G:$G)</f>
        <v>0</v>
      </c>
      <c r="D98" s="3" t="s">
        <v>20</v>
      </c>
      <c r="E98" s="3">
        <f>VLOOKUP($F98,命題一覧!$B:$C,2,FALSE)</f>
        <v>40</v>
      </c>
      <c r="F98" s="3" t="s">
        <v>16</v>
      </c>
      <c r="G98" s="3">
        <v>1</v>
      </c>
      <c r="H98" s="11">
        <f>MAX($A$1:$A97)</f>
        <v>52</v>
      </c>
      <c r="I98" s="15" t="str">
        <f t="shared" si="30"/>
        <v>○</v>
      </c>
      <c r="J98" s="11">
        <f>MAX($A$2:$A98)</f>
        <v>53</v>
      </c>
      <c r="K98" s="15" t="str">
        <f t="shared" si="28"/>
        <v>○</v>
      </c>
      <c r="L98" s="15" t="str">
        <f t="shared" si="29"/>
        <v>―</v>
      </c>
      <c r="M98" s="31">
        <f t="shared" si="27"/>
        <v>1</v>
      </c>
    </row>
    <row r="99" spans="1:13" x14ac:dyDescent="0.45">
      <c r="A99" s="4"/>
      <c r="B99" s="4"/>
      <c r="C99" s="4"/>
      <c r="D99" s="4" t="s">
        <v>12</v>
      </c>
      <c r="E99" s="4">
        <f>VLOOKUP($F99,命題一覧!$B:$C,2,FALSE)</f>
        <v>43</v>
      </c>
      <c r="F99" s="4" t="s">
        <v>22</v>
      </c>
      <c r="G99" s="4">
        <v>1</v>
      </c>
      <c r="H99" s="13">
        <f>MAX($A$1:$A98)</f>
        <v>53</v>
      </c>
      <c r="I99" s="17" t="str">
        <f t="shared" si="30"/>
        <v>―</v>
      </c>
      <c r="J99" s="13">
        <f>MAX($A$2:$A99)</f>
        <v>53</v>
      </c>
      <c r="K99" s="17" t="str">
        <f t="shared" si="28"/>
        <v>○</v>
      </c>
      <c r="L99" s="17" t="str">
        <f t="shared" si="29"/>
        <v>○</v>
      </c>
      <c r="M99" s="33">
        <f t="shared" si="27"/>
        <v>2</v>
      </c>
    </row>
    <row r="100" spans="1:13" x14ac:dyDescent="0.45">
      <c r="A100" s="3">
        <f>VLOOKUP($B100,命題一覧!$B:$C,2,FALSE)</f>
        <v>54</v>
      </c>
      <c r="B100" s="3" t="s">
        <v>26</v>
      </c>
      <c r="C100" s="8">
        <f>SUMIF($F:$F,$B100,$G:$G)</f>
        <v>2</v>
      </c>
      <c r="D100" s="3" t="s">
        <v>20</v>
      </c>
      <c r="E100" s="3">
        <f>VLOOKUP($F100,命題一覧!$B:$C,2,FALSE)</f>
        <v>5</v>
      </c>
      <c r="F100" s="3" t="s">
        <v>3</v>
      </c>
      <c r="G100" s="3">
        <v>1</v>
      </c>
      <c r="H100" s="11">
        <f>MAX($A$1:$A99)</f>
        <v>53</v>
      </c>
      <c r="I100" s="15" t="str">
        <f t="shared" ref="I100:I105" si="31">IF($A100&lt;&gt;"",IF($A100&lt;=$H100,"×","○"),"―")</f>
        <v>○</v>
      </c>
      <c r="J100" s="11">
        <f>MAX($A$2:$A100)</f>
        <v>54</v>
      </c>
      <c r="K100" s="15" t="str">
        <f t="shared" ref="K100" si="32">IF($E100&gt;=$J100,"×","○")</f>
        <v>○</v>
      </c>
      <c r="L100" s="15" t="str">
        <f t="shared" ref="L100:L105" si="33">IF($B100="",IF($E100&lt;=$E99,"×","○"),"―")</f>
        <v>―</v>
      </c>
      <c r="M100" s="31">
        <f t="shared" ref="M100:M105" si="34">IF(B100&lt;&gt;"",0,M99)+IF(G100&lt;&gt;"",G100,1)</f>
        <v>1</v>
      </c>
    </row>
    <row r="101" spans="1:13" x14ac:dyDescent="0.45">
      <c r="D101" s="1" t="s">
        <v>11</v>
      </c>
      <c r="E101" s="1">
        <f>VLOOKUP($F101,命題一覧!$B:$C,2,FALSE)</f>
        <v>38</v>
      </c>
      <c r="F101" s="1" t="s">
        <v>13</v>
      </c>
      <c r="G101" s="1">
        <v>1</v>
      </c>
      <c r="H101" s="12">
        <f>MAX($A$1:$A100)</f>
        <v>54</v>
      </c>
      <c r="I101" s="16" t="str">
        <f t="shared" si="31"/>
        <v>―</v>
      </c>
      <c r="J101" s="12">
        <f>MAX($A$2:$A101)</f>
        <v>54</v>
      </c>
      <c r="K101" s="16" t="str">
        <f t="shared" ref="K101" si="35">IF($E101&gt;=$J101,"×","○")</f>
        <v>○</v>
      </c>
      <c r="L101" s="16" t="str">
        <f t="shared" si="33"/>
        <v>○</v>
      </c>
      <c r="M101" s="32">
        <f t="shared" si="34"/>
        <v>2</v>
      </c>
    </row>
    <row r="102" spans="1:13" x14ac:dyDescent="0.45">
      <c r="A102" s="4"/>
      <c r="B102" s="4"/>
      <c r="C102" s="4"/>
      <c r="D102" s="4" t="s">
        <v>12</v>
      </c>
      <c r="E102" s="4">
        <f>VLOOKUP($F102,命題一覧!$B:$C,2,FALSE)</f>
        <v>40</v>
      </c>
      <c r="F102" s="4" t="s">
        <v>16</v>
      </c>
      <c r="G102" s="4">
        <v>1</v>
      </c>
      <c r="H102" s="13">
        <f>MAX($A$1:$A101)</f>
        <v>54</v>
      </c>
      <c r="I102" s="17" t="str">
        <f t="shared" si="31"/>
        <v>―</v>
      </c>
      <c r="J102" s="13">
        <f>MAX($A$2:$A102)</f>
        <v>54</v>
      </c>
      <c r="K102" s="17" t="str">
        <f t="shared" ref="K102:K105" si="36">IF($E102&gt;=$J102,"×","○")</f>
        <v>○</v>
      </c>
      <c r="L102" s="17" t="str">
        <f t="shared" si="33"/>
        <v>○</v>
      </c>
      <c r="M102" s="33">
        <f t="shared" si="34"/>
        <v>3</v>
      </c>
    </row>
    <row r="103" spans="1:13" x14ac:dyDescent="0.45">
      <c r="A103" s="3">
        <f>VLOOKUP($B103,命題一覧!$B:$C,2,FALSE)</f>
        <v>55</v>
      </c>
      <c r="B103" s="3" t="s">
        <v>28</v>
      </c>
      <c r="C103" s="8">
        <f>SUMIF($F:$F,$B103,$G:$G)</f>
        <v>5</v>
      </c>
      <c r="D103" s="3" t="s">
        <v>20</v>
      </c>
      <c r="E103" s="3">
        <f>VLOOKUP($F103,命題一覧!$B:$C,2,FALSE)</f>
        <v>5</v>
      </c>
      <c r="F103" s="3" t="s">
        <v>3</v>
      </c>
      <c r="G103" s="3">
        <v>1</v>
      </c>
      <c r="H103" s="11">
        <f>MAX($A$1:$A102)</f>
        <v>54</v>
      </c>
      <c r="I103" s="15" t="str">
        <f t="shared" si="31"/>
        <v>○</v>
      </c>
      <c r="J103" s="11">
        <f>MAX($A$2:$A103)</f>
        <v>55</v>
      </c>
      <c r="K103" s="15" t="str">
        <f t="shared" si="36"/>
        <v>○</v>
      </c>
      <c r="L103" s="15" t="str">
        <f t="shared" si="33"/>
        <v>―</v>
      </c>
      <c r="M103" s="31">
        <f t="shared" si="34"/>
        <v>1</v>
      </c>
    </row>
    <row r="104" spans="1:13" x14ac:dyDescent="0.45">
      <c r="D104" s="1" t="s">
        <v>11</v>
      </c>
      <c r="E104" s="1">
        <f>VLOOKUP($F104,命題一覧!$B:$C,2,FALSE)</f>
        <v>39</v>
      </c>
      <c r="F104" s="1" t="s">
        <v>14</v>
      </c>
      <c r="G104" s="1">
        <v>1</v>
      </c>
      <c r="H104" s="12">
        <f>MAX($A$1:$A103)</f>
        <v>55</v>
      </c>
      <c r="I104" s="16" t="str">
        <f t="shared" si="31"/>
        <v>―</v>
      </c>
      <c r="J104" s="12">
        <f>MAX($A$2:$A104)</f>
        <v>55</v>
      </c>
      <c r="K104" s="16" t="str">
        <f t="shared" si="36"/>
        <v>○</v>
      </c>
      <c r="L104" s="16" t="str">
        <f t="shared" si="33"/>
        <v>○</v>
      </c>
      <c r="M104" s="32">
        <f t="shared" si="34"/>
        <v>2</v>
      </c>
    </row>
    <row r="105" spans="1:13" x14ac:dyDescent="0.45">
      <c r="A105" s="4"/>
      <c r="B105" s="4"/>
      <c r="C105" s="4"/>
      <c r="D105" s="4" t="s">
        <v>12</v>
      </c>
      <c r="E105" s="4">
        <f>VLOOKUP($F105,命題一覧!$B:$C,2,FALSE)</f>
        <v>40</v>
      </c>
      <c r="F105" s="4" t="s">
        <v>16</v>
      </c>
      <c r="G105" s="4">
        <v>1</v>
      </c>
      <c r="H105" s="13">
        <f>MAX($A$1:$A104)</f>
        <v>55</v>
      </c>
      <c r="I105" s="17" t="str">
        <f t="shared" si="31"/>
        <v>―</v>
      </c>
      <c r="J105" s="13">
        <f>MAX($A$2:$A105)</f>
        <v>55</v>
      </c>
      <c r="K105" s="17" t="str">
        <f t="shared" si="36"/>
        <v>○</v>
      </c>
      <c r="L105" s="17" t="str">
        <f t="shared" si="33"/>
        <v>○</v>
      </c>
      <c r="M105" s="33">
        <f t="shared" si="34"/>
        <v>3</v>
      </c>
    </row>
    <row r="106" spans="1:13" x14ac:dyDescent="0.45">
      <c r="A106" s="3">
        <f>VLOOKUP($B106,命題一覧!$B:$C,2,FALSE)</f>
        <v>56</v>
      </c>
      <c r="B106" s="3" t="s">
        <v>27</v>
      </c>
      <c r="C106" s="8">
        <f>SUMIF($F:$F,$B106,$G:$G)</f>
        <v>6</v>
      </c>
      <c r="D106" s="3" t="s">
        <v>20</v>
      </c>
      <c r="E106" s="3">
        <f>VLOOKUP($F106,命題一覧!$B:$C,2,FALSE)</f>
        <v>5</v>
      </c>
      <c r="F106" s="3" t="s">
        <v>3</v>
      </c>
      <c r="G106" s="3">
        <v>1</v>
      </c>
      <c r="H106" s="11">
        <f>MAX($A$1:$A105)</f>
        <v>55</v>
      </c>
      <c r="I106" s="15" t="str">
        <f t="shared" ref="I106:I107" si="37">IF($A106&lt;&gt;"",IF($A106&lt;=$H106,"×","○"),"―")</f>
        <v>○</v>
      </c>
      <c r="J106" s="11">
        <f>MAX($A$2:$A106)</f>
        <v>56</v>
      </c>
      <c r="K106" s="15" t="str">
        <f t="shared" ref="K106:K171" si="38">IF($E106&gt;=$J106,"×","○")</f>
        <v>○</v>
      </c>
      <c r="L106" s="15" t="str">
        <f t="shared" ref="L106:L171" si="39">IF($B106="",IF($E106&lt;=$E105,"×","○"),"―")</f>
        <v>―</v>
      </c>
      <c r="M106" s="31">
        <f t="shared" ref="M106:M108" si="40">IF(B106&lt;&gt;"",0,M105)+IF(G106&lt;&gt;"",G106,1)</f>
        <v>1</v>
      </c>
    </row>
    <row r="107" spans="1:13" x14ac:dyDescent="0.45">
      <c r="D107" s="1" t="s">
        <v>12</v>
      </c>
      <c r="E107" s="1">
        <f>VLOOKUP($F107,命題一覧!$B:$C,2,FALSE)</f>
        <v>40</v>
      </c>
      <c r="F107" s="1" t="s">
        <v>16</v>
      </c>
      <c r="G107" s="1">
        <v>1</v>
      </c>
      <c r="H107" s="12">
        <f>MAX($A$1:$A106)</f>
        <v>56</v>
      </c>
      <c r="I107" s="16" t="str">
        <f t="shared" si="37"/>
        <v>―</v>
      </c>
      <c r="J107" s="12">
        <f>MAX($A$2:$A107)</f>
        <v>56</v>
      </c>
      <c r="K107" s="16" t="str">
        <f t="shared" si="38"/>
        <v>○</v>
      </c>
      <c r="L107" s="16" t="str">
        <f t="shared" si="39"/>
        <v>○</v>
      </c>
      <c r="M107" s="32">
        <f t="shared" si="40"/>
        <v>2</v>
      </c>
    </row>
    <row r="108" spans="1:13" x14ac:dyDescent="0.45">
      <c r="A108" s="4"/>
      <c r="B108" s="4"/>
      <c r="C108" s="4"/>
      <c r="D108" s="4" t="s">
        <v>12</v>
      </c>
      <c r="E108" s="4">
        <f>VLOOKUP($F108,命題一覧!$B:$C,2,FALSE)</f>
        <v>51</v>
      </c>
      <c r="F108" s="4" t="s">
        <v>18</v>
      </c>
      <c r="G108" s="4">
        <v>1</v>
      </c>
      <c r="H108" s="13">
        <f>MAX($A$1:$A107)</f>
        <v>56</v>
      </c>
      <c r="I108" s="17" t="str">
        <f t="shared" ref="I108:I151" si="41">IF($A108&lt;&gt;"",IF($A108&lt;=$H108,"×","○"),"―")</f>
        <v>―</v>
      </c>
      <c r="J108" s="13">
        <f>MAX($A$2:$A108)</f>
        <v>56</v>
      </c>
      <c r="K108" s="17" t="str">
        <f t="shared" si="38"/>
        <v>○</v>
      </c>
      <c r="L108" s="17" t="str">
        <f t="shared" si="39"/>
        <v>○</v>
      </c>
      <c r="M108" s="33">
        <f t="shared" si="40"/>
        <v>3</v>
      </c>
    </row>
    <row r="109" spans="1:13" x14ac:dyDescent="0.45">
      <c r="A109" s="3">
        <f>VLOOKUP($B109,命題一覧!$B:$C,2,FALSE)</f>
        <v>57</v>
      </c>
      <c r="B109" s="3" t="s">
        <v>34</v>
      </c>
      <c r="C109" s="8">
        <f>SUMIF($F:$F,$B109,$G:$G)</f>
        <v>7</v>
      </c>
      <c r="D109" s="3" t="s">
        <v>20</v>
      </c>
      <c r="E109" s="3">
        <f>VLOOKUP($F109,命題一覧!$B:$C,2,FALSE)</f>
        <v>5</v>
      </c>
      <c r="F109" s="3" t="s">
        <v>3</v>
      </c>
      <c r="G109" s="3">
        <v>1</v>
      </c>
      <c r="H109" s="11">
        <f>MAX($A$1:$A108)</f>
        <v>56</v>
      </c>
      <c r="I109" s="15" t="str">
        <f t="shared" si="41"/>
        <v>○</v>
      </c>
      <c r="J109" s="11">
        <f>MAX($A$2:$A109)</f>
        <v>57</v>
      </c>
      <c r="K109" s="15" t="str">
        <f t="shared" si="38"/>
        <v>○</v>
      </c>
      <c r="L109" s="15" t="str">
        <f t="shared" si="39"/>
        <v>―</v>
      </c>
      <c r="M109" s="31">
        <f t="shared" ref="M109:M172" si="42">IF(B109&lt;&gt;"",0,M108)+IF(G109&lt;&gt;"",G109,1)</f>
        <v>1</v>
      </c>
    </row>
    <row r="110" spans="1:13" x14ac:dyDescent="0.45">
      <c r="A110" s="4"/>
      <c r="B110" s="4"/>
      <c r="C110" s="4"/>
      <c r="D110" s="4" t="s">
        <v>12</v>
      </c>
      <c r="E110" s="4">
        <f>VLOOKUP($F110,命題一覧!$B:$C,2,FALSE)</f>
        <v>54</v>
      </c>
      <c r="F110" s="4" t="s">
        <v>26</v>
      </c>
      <c r="G110" s="4">
        <v>1</v>
      </c>
      <c r="H110" s="13">
        <f>MAX($A$1:$A109)</f>
        <v>57</v>
      </c>
      <c r="I110" s="17" t="str">
        <f t="shared" si="41"/>
        <v>―</v>
      </c>
      <c r="J110" s="13">
        <f>MAX($A$2:$A110)</f>
        <v>57</v>
      </c>
      <c r="K110" s="17" t="str">
        <f t="shared" si="38"/>
        <v>○</v>
      </c>
      <c r="L110" s="17" t="str">
        <f t="shared" si="39"/>
        <v>○</v>
      </c>
      <c r="M110" s="33">
        <f t="shared" si="42"/>
        <v>2</v>
      </c>
    </row>
    <row r="111" spans="1:13" x14ac:dyDescent="0.45">
      <c r="A111" s="3">
        <f>VLOOKUP($B111,命題一覧!$B:$C,2,FALSE)</f>
        <v>58</v>
      </c>
      <c r="B111" s="3" t="s">
        <v>35</v>
      </c>
      <c r="C111" s="8">
        <f>SUMIF($F:$F,$B111,$G:$G)</f>
        <v>3</v>
      </c>
      <c r="D111" s="3" t="s">
        <v>10</v>
      </c>
      <c r="E111" s="3">
        <f>VLOOKUP($F111,命題一覧!$B:$C,2,FALSE)</f>
        <v>5</v>
      </c>
      <c r="F111" s="3" t="s">
        <v>3</v>
      </c>
      <c r="G111" s="3">
        <v>1</v>
      </c>
      <c r="H111" s="11">
        <f>MAX($A$1:$A110)</f>
        <v>57</v>
      </c>
      <c r="I111" s="15" t="str">
        <f t="shared" si="41"/>
        <v>○</v>
      </c>
      <c r="J111" s="11">
        <f>MAX($A$2:$A111)</f>
        <v>58</v>
      </c>
      <c r="K111" s="15" t="str">
        <f t="shared" si="38"/>
        <v>○</v>
      </c>
      <c r="L111" s="15" t="str">
        <f t="shared" si="39"/>
        <v>―</v>
      </c>
      <c r="M111" s="31">
        <f t="shared" si="42"/>
        <v>1</v>
      </c>
    </row>
    <row r="112" spans="1:13" x14ac:dyDescent="0.45">
      <c r="A112" s="4"/>
      <c r="B112" s="4"/>
      <c r="C112" s="4"/>
      <c r="D112" s="4" t="s">
        <v>12</v>
      </c>
      <c r="E112" s="4">
        <f>VLOOKUP($F112,命題一覧!$B:$C,2,FALSE)</f>
        <v>56</v>
      </c>
      <c r="F112" s="4" t="s">
        <v>27</v>
      </c>
      <c r="G112" s="4">
        <v>1</v>
      </c>
      <c r="H112" s="13">
        <f>MAX($A$1:$A111)</f>
        <v>58</v>
      </c>
      <c r="I112" s="17" t="str">
        <f t="shared" si="41"/>
        <v>―</v>
      </c>
      <c r="J112" s="13">
        <f>MAX($A$2:$A112)</f>
        <v>58</v>
      </c>
      <c r="K112" s="17" t="str">
        <f t="shared" si="38"/>
        <v>○</v>
      </c>
      <c r="L112" s="17" t="str">
        <f t="shared" si="39"/>
        <v>○</v>
      </c>
      <c r="M112" s="33">
        <f t="shared" si="42"/>
        <v>2</v>
      </c>
    </row>
    <row r="113" spans="1:13" x14ac:dyDescent="0.45">
      <c r="A113" s="3">
        <f>VLOOKUP($B113,命題一覧!$B:$C,2,FALSE)</f>
        <v>59</v>
      </c>
      <c r="B113" s="3" t="s">
        <v>36</v>
      </c>
      <c r="C113" s="8">
        <f>SUMIF($F:$F,$B113,$G:$G)</f>
        <v>1</v>
      </c>
      <c r="D113" s="3" t="s">
        <v>10</v>
      </c>
      <c r="E113" s="3">
        <f>VLOOKUP($F113,命題一覧!$B:$C,2,FALSE)</f>
        <v>3</v>
      </c>
      <c r="F113" s="3" t="s">
        <v>897</v>
      </c>
      <c r="G113" s="3">
        <v>1</v>
      </c>
      <c r="H113" s="11">
        <f>MAX($A$1:$A112)</f>
        <v>58</v>
      </c>
      <c r="I113" s="15" t="str">
        <f>IF($A113&lt;&gt;"",IF($A113&lt;=$H113,"×","○"),"―")</f>
        <v>○</v>
      </c>
      <c r="J113" s="11">
        <f>MAX($A$2:$A113)</f>
        <v>59</v>
      </c>
      <c r="K113" s="15" t="str">
        <f t="shared" si="38"/>
        <v>○</v>
      </c>
      <c r="L113" s="15" t="str">
        <f t="shared" si="39"/>
        <v>―</v>
      </c>
      <c r="M113" s="31">
        <f t="shared" si="42"/>
        <v>1</v>
      </c>
    </row>
    <row r="114" spans="1:13" x14ac:dyDescent="0.45">
      <c r="D114" s="1" t="s">
        <v>11</v>
      </c>
      <c r="E114" s="1">
        <f>VLOOKUP($F114,命題一覧!$B:$C,2,FALSE)</f>
        <v>14</v>
      </c>
      <c r="F114" s="1" t="s">
        <v>8</v>
      </c>
      <c r="G114" s="1">
        <v>1</v>
      </c>
      <c r="H114" s="12">
        <f>MAX($A$1:$A113)</f>
        <v>59</v>
      </c>
      <c r="I114" s="16" t="str">
        <f>IF($A114&lt;&gt;"",IF($A114&lt;=$H114,"×","○"),"―")</f>
        <v>―</v>
      </c>
      <c r="J114" s="12">
        <f>MAX($A$2:$A114)</f>
        <v>59</v>
      </c>
      <c r="K114" s="16" t="str">
        <f t="shared" si="38"/>
        <v>○</v>
      </c>
      <c r="L114" s="16" t="str">
        <f t="shared" si="39"/>
        <v>○</v>
      </c>
      <c r="M114" s="32">
        <f t="shared" si="42"/>
        <v>2</v>
      </c>
    </row>
    <row r="115" spans="1:13" x14ac:dyDescent="0.45">
      <c r="A115" s="4"/>
      <c r="B115" s="4"/>
      <c r="C115" s="4"/>
      <c r="D115" s="4" t="s">
        <v>12</v>
      </c>
      <c r="E115" s="4">
        <f>VLOOKUP($F115,命題一覧!$B:$C,2,FALSE)</f>
        <v>57</v>
      </c>
      <c r="F115" s="4" t="s">
        <v>34</v>
      </c>
      <c r="G115" s="4">
        <v>1</v>
      </c>
      <c r="H115" s="13">
        <f>MAX($A$1:$A114)</f>
        <v>59</v>
      </c>
      <c r="I115" s="17" t="str">
        <f>IF($A115&lt;&gt;"",IF($A115&lt;=$H115,"×","○"),"―")</f>
        <v>―</v>
      </c>
      <c r="J115" s="13">
        <f>MAX($A$2:$A115)</f>
        <v>59</v>
      </c>
      <c r="K115" s="17" t="str">
        <f t="shared" si="38"/>
        <v>○</v>
      </c>
      <c r="L115" s="17" t="str">
        <f t="shared" si="39"/>
        <v>○</v>
      </c>
      <c r="M115" s="33">
        <f t="shared" si="42"/>
        <v>3</v>
      </c>
    </row>
    <row r="116" spans="1:13" x14ac:dyDescent="0.45">
      <c r="A116" s="3">
        <f>VLOOKUP($B116,命題一覧!$B:$C,2,FALSE)</f>
        <v>60</v>
      </c>
      <c r="B116" s="3" t="s">
        <v>709</v>
      </c>
      <c r="C116" s="8">
        <f>SUMIF($F:$F,$B116,$G:$G)</f>
        <v>0</v>
      </c>
      <c r="D116" s="3" t="s">
        <v>10</v>
      </c>
      <c r="E116" s="3">
        <f>VLOOKUP($F116,命題一覧!$B:$C,2,FALSE)</f>
        <v>27</v>
      </c>
      <c r="F116" s="3" t="s">
        <v>9</v>
      </c>
      <c r="G116" s="3">
        <v>1</v>
      </c>
      <c r="H116" s="11">
        <f>MAX($A$1:$A115)</f>
        <v>59</v>
      </c>
      <c r="I116" s="15" t="str">
        <f t="shared" si="41"/>
        <v>○</v>
      </c>
      <c r="J116" s="11">
        <f>MAX($A$2:$A116)</f>
        <v>60</v>
      </c>
      <c r="K116" s="15" t="str">
        <f t="shared" si="38"/>
        <v>○</v>
      </c>
      <c r="L116" s="15" t="str">
        <f t="shared" si="39"/>
        <v>―</v>
      </c>
      <c r="M116" s="31">
        <f t="shared" si="42"/>
        <v>1</v>
      </c>
    </row>
    <row r="117" spans="1:13" x14ac:dyDescent="0.45">
      <c r="A117" s="4"/>
      <c r="B117" s="4"/>
      <c r="C117" s="4"/>
      <c r="D117" s="4" t="s">
        <v>12</v>
      </c>
      <c r="E117" s="4">
        <f>VLOOKUP($F117,命題一覧!$B:$C,2,FALSE)</f>
        <v>59</v>
      </c>
      <c r="F117" s="4" t="s">
        <v>36</v>
      </c>
      <c r="G117" s="4">
        <v>1</v>
      </c>
      <c r="H117" s="13">
        <f>MAX($A$1:$A116)</f>
        <v>60</v>
      </c>
      <c r="I117" s="17" t="str">
        <f t="shared" si="41"/>
        <v>―</v>
      </c>
      <c r="J117" s="13">
        <f>MAX($A$2:$A117)</f>
        <v>60</v>
      </c>
      <c r="K117" s="17" t="str">
        <f t="shared" si="38"/>
        <v>○</v>
      </c>
      <c r="L117" s="17" t="str">
        <f t="shared" si="39"/>
        <v>○</v>
      </c>
      <c r="M117" s="33">
        <f t="shared" si="42"/>
        <v>2</v>
      </c>
    </row>
    <row r="118" spans="1:13" x14ac:dyDescent="0.45">
      <c r="A118" s="5">
        <f>VLOOKUP($B118,命題一覧!$B:$C,2,FALSE)</f>
        <v>61</v>
      </c>
      <c r="B118" s="5" t="s">
        <v>37</v>
      </c>
      <c r="C118" s="7">
        <f>SUMIF($F:$F,$B118,$G:$G)</f>
        <v>2</v>
      </c>
      <c r="D118" s="5" t="s">
        <v>0</v>
      </c>
      <c r="E118" s="5"/>
      <c r="F118" s="5"/>
      <c r="G118" s="5"/>
      <c r="H118" s="10">
        <f>MAX($A$1:$A117)</f>
        <v>60</v>
      </c>
      <c r="I118" s="14" t="str">
        <f t="shared" si="41"/>
        <v>○</v>
      </c>
      <c r="J118" s="10">
        <f>MAX($A$2:$A118)</f>
        <v>61</v>
      </c>
      <c r="K118" s="14" t="str">
        <f t="shared" si="38"/>
        <v>○</v>
      </c>
      <c r="L118" s="14" t="str">
        <f t="shared" si="39"/>
        <v>―</v>
      </c>
      <c r="M118" s="30">
        <f t="shared" si="42"/>
        <v>1</v>
      </c>
    </row>
    <row r="119" spans="1:13" x14ac:dyDescent="0.45">
      <c r="A119" s="3">
        <f>VLOOKUP($B119,命題一覧!$B:$C,2,FALSE)</f>
        <v>62</v>
      </c>
      <c r="B119" s="3" t="s">
        <v>38</v>
      </c>
      <c r="C119" s="8">
        <f>SUMIF($F:$F,$B119,$G:$G)</f>
        <v>8</v>
      </c>
      <c r="D119" s="3" t="s">
        <v>20</v>
      </c>
      <c r="E119" s="3">
        <f>VLOOKUP($F119,命題一覧!$B:$C,2,FALSE)</f>
        <v>5</v>
      </c>
      <c r="F119" s="3" t="s">
        <v>3</v>
      </c>
      <c r="G119" s="3">
        <v>1</v>
      </c>
      <c r="H119" s="11">
        <f>MAX($A$1:$A118)</f>
        <v>61</v>
      </c>
      <c r="I119" s="15" t="str">
        <f t="shared" si="41"/>
        <v>○</v>
      </c>
      <c r="J119" s="11">
        <f>MAX($A$2:$A119)</f>
        <v>62</v>
      </c>
      <c r="K119" s="15" t="str">
        <f t="shared" si="38"/>
        <v>○</v>
      </c>
      <c r="L119" s="15" t="str">
        <f t="shared" si="39"/>
        <v>―</v>
      </c>
      <c r="M119" s="31">
        <f t="shared" si="42"/>
        <v>1</v>
      </c>
    </row>
    <row r="120" spans="1:13" x14ac:dyDescent="0.45">
      <c r="A120" s="4"/>
      <c r="B120" s="4"/>
      <c r="C120" s="4"/>
      <c r="D120" s="4" t="s">
        <v>12</v>
      </c>
      <c r="E120" s="4">
        <f>VLOOKUP($F120,命題一覧!$B:$C,2,FALSE)</f>
        <v>61</v>
      </c>
      <c r="F120" s="4" t="s">
        <v>37</v>
      </c>
      <c r="G120" s="4">
        <v>1</v>
      </c>
      <c r="H120" s="13">
        <f>MAX($A$1:$A119)</f>
        <v>62</v>
      </c>
      <c r="I120" s="17" t="str">
        <f t="shared" si="41"/>
        <v>―</v>
      </c>
      <c r="J120" s="13">
        <f>MAX($A$2:$A120)</f>
        <v>62</v>
      </c>
      <c r="K120" s="17" t="str">
        <f t="shared" si="38"/>
        <v>○</v>
      </c>
      <c r="L120" s="17" t="str">
        <f t="shared" si="39"/>
        <v>○</v>
      </c>
      <c r="M120" s="33">
        <f t="shared" si="42"/>
        <v>2</v>
      </c>
    </row>
    <row r="121" spans="1:13" x14ac:dyDescent="0.45">
      <c r="A121" s="3">
        <f>VLOOKUP($B121,命題一覧!$B:$C,2,FALSE)</f>
        <v>63</v>
      </c>
      <c r="B121" s="3" t="s">
        <v>39</v>
      </c>
      <c r="C121" s="8">
        <f>SUMIF($F:$F,$B121,$G:$G)</f>
        <v>7</v>
      </c>
      <c r="D121" s="3" t="s">
        <v>20</v>
      </c>
      <c r="E121" s="3">
        <f>VLOOKUP($F121,命題一覧!$B:$C,2,FALSE)</f>
        <v>5</v>
      </c>
      <c r="F121" s="3" t="s">
        <v>3</v>
      </c>
      <c r="G121" s="3">
        <v>1</v>
      </c>
      <c r="H121" s="11">
        <f>MAX($A$1:$A120)</f>
        <v>62</v>
      </c>
      <c r="I121" s="15" t="str">
        <f t="shared" si="41"/>
        <v>○</v>
      </c>
      <c r="J121" s="11">
        <f>MAX($A$2:$A121)</f>
        <v>63</v>
      </c>
      <c r="K121" s="15" t="str">
        <f t="shared" si="38"/>
        <v>○</v>
      </c>
      <c r="L121" s="15" t="str">
        <f t="shared" si="39"/>
        <v>―</v>
      </c>
      <c r="M121" s="31">
        <f t="shared" si="42"/>
        <v>1</v>
      </c>
    </row>
    <row r="122" spans="1:13" x14ac:dyDescent="0.45">
      <c r="A122" s="4"/>
      <c r="B122" s="4"/>
      <c r="C122" s="4"/>
      <c r="D122" s="4" t="s">
        <v>12</v>
      </c>
      <c r="E122" s="4">
        <f>VLOOKUP($F122,命題一覧!$B:$C,2,FALSE)</f>
        <v>61</v>
      </c>
      <c r="F122" s="4" t="s">
        <v>37</v>
      </c>
      <c r="G122" s="4">
        <v>1</v>
      </c>
      <c r="H122" s="13">
        <f>MAX($A$1:$A121)</f>
        <v>63</v>
      </c>
      <c r="I122" s="17" t="str">
        <f t="shared" si="41"/>
        <v>―</v>
      </c>
      <c r="J122" s="13">
        <f>MAX($A$2:$A122)</f>
        <v>63</v>
      </c>
      <c r="K122" s="17" t="str">
        <f t="shared" si="38"/>
        <v>○</v>
      </c>
      <c r="L122" s="17" t="str">
        <f t="shared" si="39"/>
        <v>○</v>
      </c>
      <c r="M122" s="33">
        <f t="shared" si="42"/>
        <v>2</v>
      </c>
    </row>
    <row r="123" spans="1:13" x14ac:dyDescent="0.45">
      <c r="A123" s="3">
        <f>VLOOKUP($B123,命題一覧!$B:$C,2,FALSE)</f>
        <v>64</v>
      </c>
      <c r="B123" s="3" t="s">
        <v>40</v>
      </c>
      <c r="C123" s="8">
        <f>SUMIF($F:$F,$B123,$G:$G)</f>
        <v>19</v>
      </c>
      <c r="D123" s="3" t="s">
        <v>10</v>
      </c>
      <c r="E123" s="3">
        <f>VLOOKUP($F123,命題一覧!$B:$C,2,FALSE)</f>
        <v>5</v>
      </c>
      <c r="F123" s="3" t="s">
        <v>3</v>
      </c>
      <c r="G123" s="3">
        <v>1</v>
      </c>
      <c r="H123" s="11">
        <f>MAX($A$1:$A122)</f>
        <v>63</v>
      </c>
      <c r="I123" s="15" t="str">
        <f t="shared" si="41"/>
        <v>○</v>
      </c>
      <c r="J123" s="11">
        <f>MAX($A$2:$A123)</f>
        <v>64</v>
      </c>
      <c r="K123" s="15" t="str">
        <f t="shared" si="38"/>
        <v>○</v>
      </c>
      <c r="L123" s="15" t="str">
        <f t="shared" si="39"/>
        <v>―</v>
      </c>
      <c r="M123" s="31">
        <f t="shared" si="42"/>
        <v>1</v>
      </c>
    </row>
    <row r="124" spans="1:13" x14ac:dyDescent="0.45">
      <c r="D124" s="1" t="s">
        <v>11</v>
      </c>
      <c r="E124" s="1">
        <f>VLOOKUP($F124,命題一覧!$B:$C,2,FALSE)</f>
        <v>14</v>
      </c>
      <c r="F124" s="1" t="s">
        <v>8</v>
      </c>
      <c r="G124" s="1">
        <v>1</v>
      </c>
      <c r="H124" s="12">
        <f>MAX($A$1:$A123)</f>
        <v>64</v>
      </c>
      <c r="I124" s="16" t="str">
        <f t="shared" si="41"/>
        <v>―</v>
      </c>
      <c r="J124" s="12">
        <f>MAX($A$2:$A124)</f>
        <v>64</v>
      </c>
      <c r="K124" s="16" t="str">
        <f t="shared" si="38"/>
        <v>○</v>
      </c>
      <c r="L124" s="16" t="str">
        <f t="shared" si="39"/>
        <v>○</v>
      </c>
      <c r="M124" s="32">
        <f t="shared" si="42"/>
        <v>2</v>
      </c>
    </row>
    <row r="125" spans="1:13" x14ac:dyDescent="0.45">
      <c r="D125" s="1" t="s">
        <v>11</v>
      </c>
      <c r="E125" s="1">
        <f>VLOOKUP($F125,命題一覧!$B:$C,2,FALSE)</f>
        <v>38</v>
      </c>
      <c r="F125" s="1" t="s">
        <v>13</v>
      </c>
      <c r="G125" s="1">
        <v>1</v>
      </c>
      <c r="H125" s="12">
        <f>MAX($A$1:$A124)</f>
        <v>64</v>
      </c>
      <c r="I125" s="16" t="str">
        <f t="shared" si="41"/>
        <v>―</v>
      </c>
      <c r="J125" s="12">
        <f>MAX($A$2:$A125)</f>
        <v>64</v>
      </c>
      <c r="K125" s="16" t="str">
        <f t="shared" si="38"/>
        <v>○</v>
      </c>
      <c r="L125" s="16" t="str">
        <f t="shared" si="39"/>
        <v>○</v>
      </c>
      <c r="M125" s="32">
        <f t="shared" si="42"/>
        <v>3</v>
      </c>
    </row>
    <row r="126" spans="1:13" x14ac:dyDescent="0.45">
      <c r="A126" s="4"/>
      <c r="B126" s="4"/>
      <c r="C126" s="4"/>
      <c r="D126" s="4" t="s">
        <v>12</v>
      </c>
      <c r="E126" s="4">
        <f>VLOOKUP($F126,命題一覧!$B:$C,2,FALSE)</f>
        <v>62</v>
      </c>
      <c r="F126" s="4" t="s">
        <v>38</v>
      </c>
      <c r="G126" s="4">
        <v>1</v>
      </c>
      <c r="H126" s="13">
        <f>MAX($A$1:$A125)</f>
        <v>64</v>
      </c>
      <c r="I126" s="17" t="str">
        <f t="shared" si="41"/>
        <v>―</v>
      </c>
      <c r="J126" s="13">
        <f>MAX($A$2:$A126)</f>
        <v>64</v>
      </c>
      <c r="K126" s="17" t="str">
        <f t="shared" si="38"/>
        <v>○</v>
      </c>
      <c r="L126" s="17" t="str">
        <f t="shared" si="39"/>
        <v>○</v>
      </c>
      <c r="M126" s="33">
        <f t="shared" si="42"/>
        <v>4</v>
      </c>
    </row>
    <row r="127" spans="1:13" x14ac:dyDescent="0.45">
      <c r="A127" s="3">
        <f>VLOOKUP($B127,命題一覧!$B:$C,2,FALSE)</f>
        <v>65</v>
      </c>
      <c r="B127" s="3" t="s">
        <v>41</v>
      </c>
      <c r="C127" s="8">
        <f>SUMIF($F:$F,$B127,$G:$G)</f>
        <v>22</v>
      </c>
      <c r="D127" s="3" t="s">
        <v>10</v>
      </c>
      <c r="E127" s="3">
        <f>VLOOKUP($F127,命題一覧!$B:$C,2,FALSE)</f>
        <v>5</v>
      </c>
      <c r="F127" s="3" t="s">
        <v>3</v>
      </c>
      <c r="G127" s="3">
        <v>1</v>
      </c>
      <c r="H127" s="11">
        <f>MAX($A$1:$A126)</f>
        <v>64</v>
      </c>
      <c r="I127" s="15" t="str">
        <f t="shared" si="41"/>
        <v>○</v>
      </c>
      <c r="J127" s="11">
        <f>MAX($A$2:$A127)</f>
        <v>65</v>
      </c>
      <c r="K127" s="15" t="str">
        <f t="shared" si="38"/>
        <v>○</v>
      </c>
      <c r="L127" s="15" t="str">
        <f t="shared" si="39"/>
        <v>―</v>
      </c>
      <c r="M127" s="31">
        <f t="shared" si="42"/>
        <v>1</v>
      </c>
    </row>
    <row r="128" spans="1:13" x14ac:dyDescent="0.45">
      <c r="D128" s="1" t="s">
        <v>11</v>
      </c>
      <c r="E128" s="1">
        <f>VLOOKUP($F128,命題一覧!$B:$C,2,FALSE)</f>
        <v>14</v>
      </c>
      <c r="F128" s="1" t="s">
        <v>8</v>
      </c>
      <c r="G128" s="1">
        <v>1</v>
      </c>
      <c r="H128" s="12">
        <f>MAX($A$1:$A127)</f>
        <v>65</v>
      </c>
      <c r="I128" s="16" t="str">
        <f t="shared" si="41"/>
        <v>―</v>
      </c>
      <c r="J128" s="12">
        <f>MAX($A$2:$A128)</f>
        <v>65</v>
      </c>
      <c r="K128" s="16" t="str">
        <f t="shared" si="38"/>
        <v>○</v>
      </c>
      <c r="L128" s="16" t="str">
        <f t="shared" si="39"/>
        <v>○</v>
      </c>
      <c r="M128" s="32">
        <f t="shared" si="42"/>
        <v>2</v>
      </c>
    </row>
    <row r="129" spans="1:13" x14ac:dyDescent="0.45">
      <c r="D129" s="1" t="s">
        <v>11</v>
      </c>
      <c r="E129" s="1">
        <f>VLOOKUP($F129,命題一覧!$B:$C,2,FALSE)</f>
        <v>38</v>
      </c>
      <c r="F129" s="1" t="s">
        <v>13</v>
      </c>
      <c r="G129" s="1">
        <v>1</v>
      </c>
      <c r="H129" s="12">
        <f>MAX($A$1:$A128)</f>
        <v>65</v>
      </c>
      <c r="I129" s="16" t="str">
        <f t="shared" si="41"/>
        <v>―</v>
      </c>
      <c r="J129" s="12">
        <f>MAX($A$2:$A129)</f>
        <v>65</v>
      </c>
      <c r="K129" s="16" t="str">
        <f t="shared" si="38"/>
        <v>○</v>
      </c>
      <c r="L129" s="16" t="str">
        <f t="shared" si="39"/>
        <v>○</v>
      </c>
      <c r="M129" s="32">
        <f t="shared" si="42"/>
        <v>3</v>
      </c>
    </row>
    <row r="130" spans="1:13" x14ac:dyDescent="0.45">
      <c r="A130" s="4"/>
      <c r="B130" s="4"/>
      <c r="C130" s="4"/>
      <c r="D130" s="4" t="s">
        <v>12</v>
      </c>
      <c r="E130" s="4">
        <f>VLOOKUP($F130,命題一覧!$B:$C,2,FALSE)</f>
        <v>62</v>
      </c>
      <c r="F130" s="4" t="s">
        <v>38</v>
      </c>
      <c r="G130" s="4">
        <v>1</v>
      </c>
      <c r="H130" s="13">
        <f>MAX($A$1:$A129)</f>
        <v>65</v>
      </c>
      <c r="I130" s="17" t="str">
        <f t="shared" si="41"/>
        <v>―</v>
      </c>
      <c r="J130" s="13">
        <f>MAX($A$2:$A130)</f>
        <v>65</v>
      </c>
      <c r="K130" s="17" t="str">
        <f t="shared" si="38"/>
        <v>○</v>
      </c>
      <c r="L130" s="17" t="str">
        <f t="shared" si="39"/>
        <v>○</v>
      </c>
      <c r="M130" s="33">
        <f t="shared" si="42"/>
        <v>4</v>
      </c>
    </row>
    <row r="131" spans="1:13" x14ac:dyDescent="0.45">
      <c r="A131" s="3">
        <f>VLOOKUP($B131,命題一覧!$B:$C,2,FALSE)</f>
        <v>66</v>
      </c>
      <c r="B131" s="3" t="s">
        <v>42</v>
      </c>
      <c r="C131" s="8">
        <f>SUMIF($F:$F,$B131,$G:$G)</f>
        <v>23</v>
      </c>
      <c r="D131" s="3" t="s">
        <v>10</v>
      </c>
      <c r="E131" s="3">
        <f>VLOOKUP($F131,命題一覧!$B:$C,2,FALSE)</f>
        <v>5</v>
      </c>
      <c r="F131" s="3" t="s">
        <v>3</v>
      </c>
      <c r="G131" s="3">
        <v>1</v>
      </c>
      <c r="H131" s="11">
        <f>MAX($A$1:$A130)</f>
        <v>65</v>
      </c>
      <c r="I131" s="15" t="str">
        <f t="shared" si="41"/>
        <v>○</v>
      </c>
      <c r="J131" s="11">
        <f>MAX($A$2:$A131)</f>
        <v>66</v>
      </c>
      <c r="K131" s="15" t="str">
        <f t="shared" si="38"/>
        <v>○</v>
      </c>
      <c r="L131" s="15" t="str">
        <f t="shared" si="39"/>
        <v>―</v>
      </c>
      <c r="M131" s="31">
        <f t="shared" si="42"/>
        <v>1</v>
      </c>
    </row>
    <row r="132" spans="1:13" x14ac:dyDescent="0.45">
      <c r="D132" s="1" t="s">
        <v>11</v>
      </c>
      <c r="E132" s="1">
        <f>VLOOKUP($F132,命題一覧!$B:$C,2,FALSE)</f>
        <v>13</v>
      </c>
      <c r="F132" s="1" t="s">
        <v>7</v>
      </c>
      <c r="G132" s="1">
        <v>1</v>
      </c>
      <c r="H132" s="12">
        <f>MAX($A$1:$A131)</f>
        <v>66</v>
      </c>
      <c r="I132" s="16" t="str">
        <f t="shared" si="41"/>
        <v>―</v>
      </c>
      <c r="J132" s="12">
        <f>MAX($A$2:$A132)</f>
        <v>66</v>
      </c>
      <c r="K132" s="16" t="str">
        <f t="shared" si="38"/>
        <v>○</v>
      </c>
      <c r="L132" s="16" t="str">
        <f t="shared" si="39"/>
        <v>○</v>
      </c>
      <c r="M132" s="32">
        <f t="shared" si="42"/>
        <v>2</v>
      </c>
    </row>
    <row r="133" spans="1:13" x14ac:dyDescent="0.45">
      <c r="D133" s="1" t="s">
        <v>11</v>
      </c>
      <c r="E133" s="1">
        <f>VLOOKUP($F133,命題一覧!$B:$C,2,FALSE)</f>
        <v>51</v>
      </c>
      <c r="F133" s="1" t="s">
        <v>18</v>
      </c>
      <c r="G133" s="1">
        <v>1</v>
      </c>
      <c r="H133" s="12">
        <f>MAX($A$1:$A132)</f>
        <v>66</v>
      </c>
      <c r="I133" s="16" t="str">
        <f t="shared" si="41"/>
        <v>―</v>
      </c>
      <c r="J133" s="12">
        <f>MAX($A$2:$A133)</f>
        <v>66</v>
      </c>
      <c r="K133" s="16" t="str">
        <f t="shared" si="38"/>
        <v>○</v>
      </c>
      <c r="L133" s="16" t="str">
        <f t="shared" si="39"/>
        <v>○</v>
      </c>
      <c r="M133" s="32">
        <f t="shared" si="42"/>
        <v>3</v>
      </c>
    </row>
    <row r="134" spans="1:13" x14ac:dyDescent="0.45">
      <c r="D134" s="1" t="s">
        <v>11</v>
      </c>
      <c r="E134" s="1">
        <f>VLOOKUP($F134,命題一覧!$B:$C,2,FALSE)</f>
        <v>56</v>
      </c>
      <c r="F134" s="1" t="s">
        <v>27</v>
      </c>
      <c r="G134" s="1">
        <v>1</v>
      </c>
      <c r="H134" s="12">
        <f>MAX($A$1:$A133)</f>
        <v>66</v>
      </c>
      <c r="I134" s="16" t="str">
        <f t="shared" si="41"/>
        <v>―</v>
      </c>
      <c r="J134" s="12">
        <f>MAX($A$2:$A134)</f>
        <v>66</v>
      </c>
      <c r="K134" s="16" t="str">
        <f t="shared" si="38"/>
        <v>○</v>
      </c>
      <c r="L134" s="16" t="str">
        <f t="shared" si="39"/>
        <v>○</v>
      </c>
      <c r="M134" s="32">
        <f t="shared" si="42"/>
        <v>4</v>
      </c>
    </row>
    <row r="135" spans="1:13" x14ac:dyDescent="0.45">
      <c r="A135" s="4"/>
      <c r="B135" s="4"/>
      <c r="C135" s="4"/>
      <c r="D135" s="4" t="s">
        <v>12</v>
      </c>
      <c r="E135" s="4">
        <f>VLOOKUP($F135,命題一覧!$B:$C,2,FALSE)</f>
        <v>63</v>
      </c>
      <c r="F135" s="4" t="s">
        <v>39</v>
      </c>
      <c r="G135" s="4">
        <v>1</v>
      </c>
      <c r="H135" s="13">
        <f>MAX($A$1:$A134)</f>
        <v>66</v>
      </c>
      <c r="I135" s="17" t="str">
        <f t="shared" si="41"/>
        <v>―</v>
      </c>
      <c r="J135" s="13">
        <f>MAX($A$2:$A135)</f>
        <v>66</v>
      </c>
      <c r="K135" s="17" t="str">
        <f t="shared" si="38"/>
        <v>○</v>
      </c>
      <c r="L135" s="17" t="str">
        <f t="shared" si="39"/>
        <v>○</v>
      </c>
      <c r="M135" s="33">
        <f t="shared" si="42"/>
        <v>5</v>
      </c>
    </row>
    <row r="136" spans="1:13" x14ac:dyDescent="0.45">
      <c r="A136" s="54">
        <f>VLOOKUP($B136,命題一覧!$B:$C,2,FALSE)</f>
        <v>67</v>
      </c>
      <c r="B136" s="3" t="s">
        <v>44</v>
      </c>
      <c r="C136" s="8">
        <f>SUMIF($F:$F,$B136,$G:$G)</f>
        <v>1</v>
      </c>
      <c r="D136" s="3" t="s">
        <v>10</v>
      </c>
      <c r="E136" s="3">
        <f>VLOOKUP($F136,命題一覧!$B:$C,2,FALSE)</f>
        <v>5</v>
      </c>
      <c r="F136" s="3" t="s">
        <v>3</v>
      </c>
      <c r="G136" s="3">
        <v>1</v>
      </c>
      <c r="H136" s="11">
        <f>MAX($A$1:$A135)</f>
        <v>66</v>
      </c>
      <c r="I136" s="15" t="str">
        <f t="shared" si="41"/>
        <v>○</v>
      </c>
      <c r="J136" s="11">
        <f>MAX($A$2:$A136)</f>
        <v>67</v>
      </c>
      <c r="K136" s="15" t="str">
        <f t="shared" si="38"/>
        <v>○</v>
      </c>
      <c r="L136" s="15" t="str">
        <f t="shared" si="39"/>
        <v>―</v>
      </c>
      <c r="M136" s="31">
        <f t="shared" si="42"/>
        <v>1</v>
      </c>
    </row>
    <row r="137" spans="1:13" x14ac:dyDescent="0.45">
      <c r="A137" s="55"/>
      <c r="D137" s="1" t="s">
        <v>11</v>
      </c>
      <c r="E137" s="1">
        <f>VLOOKUP($F137,命題一覧!$B:$C,2,FALSE)</f>
        <v>13</v>
      </c>
      <c r="F137" s="1" t="s">
        <v>7</v>
      </c>
      <c r="G137" s="1">
        <v>1</v>
      </c>
      <c r="H137" s="12">
        <f>MAX($A$1:$A136)</f>
        <v>67</v>
      </c>
      <c r="I137" s="16" t="str">
        <f t="shared" si="41"/>
        <v>―</v>
      </c>
      <c r="J137" s="12">
        <f>MAX($A$2:$A137)</f>
        <v>67</v>
      </c>
      <c r="K137" s="16" t="str">
        <f t="shared" si="38"/>
        <v>○</v>
      </c>
      <c r="L137" s="16" t="str">
        <f t="shared" si="39"/>
        <v>○</v>
      </c>
      <c r="M137" s="32">
        <f t="shared" si="42"/>
        <v>2</v>
      </c>
    </row>
    <row r="138" spans="1:13" x14ac:dyDescent="0.45">
      <c r="A138" s="55"/>
      <c r="D138" s="1" t="s">
        <v>11</v>
      </c>
      <c r="E138" s="1">
        <f>VLOOKUP($F138,命題一覧!$B:$C,2,FALSE)</f>
        <v>56</v>
      </c>
      <c r="F138" s="1" t="s">
        <v>27</v>
      </c>
      <c r="G138" s="1">
        <v>1</v>
      </c>
      <c r="H138" s="12">
        <f>MAX($A$1:$A137)</f>
        <v>67</v>
      </c>
      <c r="I138" s="16" t="str">
        <f t="shared" si="41"/>
        <v>―</v>
      </c>
      <c r="J138" s="12">
        <f>MAX($A$2:$A138)</f>
        <v>67</v>
      </c>
      <c r="K138" s="16" t="str">
        <f t="shared" si="38"/>
        <v>○</v>
      </c>
      <c r="L138" s="16" t="str">
        <f t="shared" si="39"/>
        <v>○</v>
      </c>
      <c r="M138" s="32">
        <f t="shared" si="42"/>
        <v>3</v>
      </c>
    </row>
    <row r="139" spans="1:13" x14ac:dyDescent="0.45">
      <c r="A139" s="56"/>
      <c r="B139" s="4"/>
      <c r="C139" s="4"/>
      <c r="D139" s="4" t="s">
        <v>12</v>
      </c>
      <c r="E139" s="4">
        <f>VLOOKUP($F139,命題一覧!$B:$C,2,FALSE)</f>
        <v>63</v>
      </c>
      <c r="F139" s="4" t="s">
        <v>39</v>
      </c>
      <c r="G139" s="4">
        <v>1</v>
      </c>
      <c r="H139" s="13">
        <f>MAX($A$1:$A138)</f>
        <v>67</v>
      </c>
      <c r="I139" s="17" t="str">
        <f t="shared" si="41"/>
        <v>―</v>
      </c>
      <c r="J139" s="13">
        <f>MAX($A$2:$A139)</f>
        <v>67</v>
      </c>
      <c r="K139" s="17" t="str">
        <f t="shared" si="38"/>
        <v>○</v>
      </c>
      <c r="L139" s="17" t="str">
        <f t="shared" si="39"/>
        <v>○</v>
      </c>
      <c r="M139" s="33">
        <f t="shared" si="42"/>
        <v>4</v>
      </c>
    </row>
    <row r="140" spans="1:13" x14ac:dyDescent="0.45">
      <c r="A140" s="54">
        <f>VLOOKUP($B140,命題一覧!$B:$C,2,FALSE)</f>
        <v>68</v>
      </c>
      <c r="B140" s="3" t="s">
        <v>45</v>
      </c>
      <c r="C140" s="8">
        <f>SUMIF($F:$F,$B140,$G:$G)</f>
        <v>0</v>
      </c>
      <c r="D140" s="3" t="s">
        <v>10</v>
      </c>
      <c r="E140" s="3">
        <f>VLOOKUP($F140,命題一覧!$B:$C,2,FALSE)</f>
        <v>5</v>
      </c>
      <c r="F140" s="3" t="s">
        <v>3</v>
      </c>
      <c r="G140" s="3">
        <v>1</v>
      </c>
      <c r="H140" s="11">
        <f>MAX($A$1:$A139)</f>
        <v>67</v>
      </c>
      <c r="I140" s="15" t="str">
        <f t="shared" si="41"/>
        <v>○</v>
      </c>
      <c r="J140" s="11">
        <f>MAX($A$2:$A140)</f>
        <v>68</v>
      </c>
      <c r="K140" s="15" t="str">
        <f t="shared" si="38"/>
        <v>○</v>
      </c>
      <c r="L140" s="15" t="str">
        <f t="shared" si="39"/>
        <v>―</v>
      </c>
      <c r="M140" s="31">
        <f t="shared" si="42"/>
        <v>1</v>
      </c>
    </row>
    <row r="141" spans="1:13" x14ac:dyDescent="0.45">
      <c r="A141" s="55"/>
      <c r="D141" s="1" t="s">
        <v>11</v>
      </c>
      <c r="E141" s="1">
        <f>VLOOKUP($F141,命題一覧!$B:$C,2,FALSE)</f>
        <v>16</v>
      </c>
      <c r="F141" s="1" t="s">
        <v>708</v>
      </c>
      <c r="G141" s="1">
        <v>1</v>
      </c>
      <c r="H141" s="12">
        <f>MAX($A$1:$A140)</f>
        <v>68</v>
      </c>
      <c r="I141" s="16" t="str">
        <f t="shared" si="41"/>
        <v>―</v>
      </c>
      <c r="J141" s="12">
        <f>MAX($A$2:$A141)</f>
        <v>68</v>
      </c>
      <c r="K141" s="16" t="str">
        <f t="shared" si="38"/>
        <v>○</v>
      </c>
      <c r="L141" s="16" t="str">
        <f t="shared" si="39"/>
        <v>○</v>
      </c>
      <c r="M141" s="32">
        <f t="shared" si="42"/>
        <v>2</v>
      </c>
    </row>
    <row r="142" spans="1:13" x14ac:dyDescent="0.45">
      <c r="A142" s="55"/>
      <c r="D142" s="1" t="s">
        <v>11</v>
      </c>
      <c r="E142" s="1">
        <f>VLOOKUP($F142,命題一覧!$B:$C,2,FALSE)</f>
        <v>56</v>
      </c>
      <c r="F142" s="1" t="s">
        <v>27</v>
      </c>
      <c r="G142" s="1">
        <v>1</v>
      </c>
      <c r="H142" s="12">
        <f>MAX($A$1:$A141)</f>
        <v>68</v>
      </c>
      <c r="I142" s="16" t="str">
        <f t="shared" si="41"/>
        <v>―</v>
      </c>
      <c r="J142" s="12">
        <f>MAX($A$2:$A142)</f>
        <v>68</v>
      </c>
      <c r="K142" s="16" t="str">
        <f t="shared" si="38"/>
        <v>○</v>
      </c>
      <c r="L142" s="16" t="str">
        <f t="shared" si="39"/>
        <v>○</v>
      </c>
      <c r="M142" s="32">
        <f t="shared" si="42"/>
        <v>3</v>
      </c>
    </row>
    <row r="143" spans="1:13" x14ac:dyDescent="0.45">
      <c r="A143" s="56"/>
      <c r="B143" s="4"/>
      <c r="C143" s="4"/>
      <c r="D143" s="4" t="s">
        <v>12</v>
      </c>
      <c r="E143" s="4">
        <f>VLOOKUP($F143,命題一覧!$B:$C,2,FALSE)</f>
        <v>63</v>
      </c>
      <c r="F143" s="4" t="s">
        <v>39</v>
      </c>
      <c r="G143" s="4">
        <v>1</v>
      </c>
      <c r="H143" s="13">
        <f>MAX($A$1:$A142)</f>
        <v>68</v>
      </c>
      <c r="I143" s="17" t="str">
        <f t="shared" si="41"/>
        <v>―</v>
      </c>
      <c r="J143" s="13">
        <f>MAX($A$2:$A143)</f>
        <v>68</v>
      </c>
      <c r="K143" s="17" t="str">
        <f t="shared" si="38"/>
        <v>○</v>
      </c>
      <c r="L143" s="17" t="str">
        <f t="shared" si="39"/>
        <v>○</v>
      </c>
      <c r="M143" s="33">
        <f t="shared" si="42"/>
        <v>4</v>
      </c>
    </row>
    <row r="144" spans="1:13" x14ac:dyDescent="0.45">
      <c r="A144" s="5">
        <f>VLOOKUP($B144,命題一覧!$B:$C,2,FALSE)</f>
        <v>69</v>
      </c>
      <c r="B144" s="5" t="s">
        <v>526</v>
      </c>
      <c r="C144" s="7">
        <f>SUMIF($F:$F,$B144,$G:$G)</f>
        <v>4</v>
      </c>
      <c r="D144" s="5" t="s">
        <v>64</v>
      </c>
      <c r="E144" s="5">
        <f>VLOOKUP($F144,命題一覧!$B:$C,2,FALSE)</f>
        <v>64</v>
      </c>
      <c r="F144" s="5" t="s">
        <v>40</v>
      </c>
      <c r="G144" s="5">
        <v>1</v>
      </c>
      <c r="H144" s="10">
        <f>MAX($A$1:$A143)</f>
        <v>68</v>
      </c>
      <c r="I144" s="17" t="str">
        <f t="shared" ref="I144:I200" si="43">IF($A144&lt;&gt;"",IF($A144&lt;=$H144,"×","○"),"―")</f>
        <v>○</v>
      </c>
      <c r="J144" s="10">
        <f>MAX($A$2:$A144)</f>
        <v>69</v>
      </c>
      <c r="K144" s="14" t="str">
        <f t="shared" ref="K144:K209" si="44">IF($E144&gt;=$J144,"×","○")</f>
        <v>○</v>
      </c>
      <c r="L144" s="14" t="str">
        <f t="shared" ref="L144:L207" si="45">IF($B144="",IF($E144&lt;=$E143,"×","○"),"―")</f>
        <v>―</v>
      </c>
      <c r="M144" s="30">
        <f t="shared" ref="M144:M155" si="46">IF(B144&lt;&gt;"",0,M143)+IF(G144&lt;&gt;"",G144,1)</f>
        <v>1</v>
      </c>
    </row>
    <row r="145" spans="1:13" x14ac:dyDescent="0.45">
      <c r="A145" s="3">
        <f>VLOOKUP($B145,命題一覧!$B:$C,2,FALSE)</f>
        <v>70</v>
      </c>
      <c r="B145" s="3" t="s">
        <v>527</v>
      </c>
      <c r="C145" s="8">
        <f>SUMIF($F:$F,$B145,$G:$G)</f>
        <v>4</v>
      </c>
      <c r="D145" s="3" t="s">
        <v>20</v>
      </c>
      <c r="E145" s="3">
        <f>VLOOKUP($F145,命題一覧!$B:$C,2,FALSE)</f>
        <v>64</v>
      </c>
      <c r="F145" s="3" t="s">
        <v>40</v>
      </c>
      <c r="G145" s="3">
        <v>1</v>
      </c>
      <c r="H145" s="11">
        <f>MAX($A$1:$A144)</f>
        <v>69</v>
      </c>
      <c r="I145" s="15" t="str">
        <f t="shared" si="43"/>
        <v>○</v>
      </c>
      <c r="J145" s="11">
        <f>MAX($A$2:$A145)</f>
        <v>70</v>
      </c>
      <c r="K145" s="15" t="str">
        <f t="shared" ref="K145:K210" si="47">IF($E145&gt;=$J145,"×","○")</f>
        <v>○</v>
      </c>
      <c r="L145" s="15" t="str">
        <f t="shared" si="45"/>
        <v>―</v>
      </c>
      <c r="M145" s="31">
        <f t="shared" si="46"/>
        <v>1</v>
      </c>
    </row>
    <row r="146" spans="1:13" x14ac:dyDescent="0.45">
      <c r="A146" s="4"/>
      <c r="B146" s="4"/>
      <c r="C146" s="4"/>
      <c r="D146" s="4" t="s">
        <v>12</v>
      </c>
      <c r="E146" s="4">
        <f>VLOOKUP($F146,命題一覧!$B:$C,2,FALSE)</f>
        <v>65</v>
      </c>
      <c r="F146" s="4" t="s">
        <v>41</v>
      </c>
      <c r="G146" s="4">
        <v>1</v>
      </c>
      <c r="H146" s="13">
        <f>MAX($A$1:$A145)</f>
        <v>70</v>
      </c>
      <c r="I146" s="17" t="str">
        <f t="shared" si="43"/>
        <v>―</v>
      </c>
      <c r="J146" s="13">
        <f>MAX($A$2:$A146)</f>
        <v>70</v>
      </c>
      <c r="K146" s="17" t="str">
        <f t="shared" ref="K146:K211" si="48">IF($E146&gt;=$J146,"×","○")</f>
        <v>○</v>
      </c>
      <c r="L146" s="17" t="str">
        <f t="shared" si="45"/>
        <v>○</v>
      </c>
      <c r="M146" s="33">
        <f t="shared" si="46"/>
        <v>2</v>
      </c>
    </row>
    <row r="147" spans="1:13" x14ac:dyDescent="0.45">
      <c r="A147" s="3">
        <f>VLOOKUP($B147,命題一覧!$B:$C,2,FALSE)</f>
        <v>71</v>
      </c>
      <c r="B147" s="3" t="s">
        <v>528</v>
      </c>
      <c r="C147" s="8">
        <f>SUMIF($F:$F,$B147,$G:$G)</f>
        <v>2</v>
      </c>
      <c r="D147" s="3" t="s">
        <v>20</v>
      </c>
      <c r="E147" s="3">
        <f>VLOOKUP($F147,命題一覧!$B:$C,2,FALSE)</f>
        <v>64</v>
      </c>
      <c r="F147" s="3" t="s">
        <v>40</v>
      </c>
      <c r="G147" s="3">
        <v>1</v>
      </c>
      <c r="H147" s="11">
        <f>MAX($A$1:$A146)</f>
        <v>70</v>
      </c>
      <c r="I147" s="15" t="str">
        <f t="shared" si="43"/>
        <v>○</v>
      </c>
      <c r="J147" s="11">
        <f>MAX($A$2:$A147)</f>
        <v>71</v>
      </c>
      <c r="K147" s="15" t="str">
        <f t="shared" ref="K147:K212" si="49">IF($E147&gt;=$J147,"×","○")</f>
        <v>○</v>
      </c>
      <c r="L147" s="15" t="str">
        <f t="shared" si="45"/>
        <v>―</v>
      </c>
      <c r="M147" s="31">
        <f t="shared" si="46"/>
        <v>1</v>
      </c>
    </row>
    <row r="148" spans="1:13" x14ac:dyDescent="0.45">
      <c r="A148" s="4"/>
      <c r="B148" s="4"/>
      <c r="C148" s="4"/>
      <c r="D148" s="4" t="s">
        <v>12</v>
      </c>
      <c r="E148" s="4">
        <f>VLOOKUP($F148,命題一覧!$B:$C,2,FALSE)</f>
        <v>65</v>
      </c>
      <c r="F148" s="4" t="s">
        <v>41</v>
      </c>
      <c r="G148" s="4">
        <v>1</v>
      </c>
      <c r="H148" s="13">
        <f>MAX($A$1:$A147)</f>
        <v>71</v>
      </c>
      <c r="I148" s="17" t="str">
        <f t="shared" si="43"/>
        <v>―</v>
      </c>
      <c r="J148" s="13">
        <f>MAX($A$2:$A148)</f>
        <v>71</v>
      </c>
      <c r="K148" s="17" t="str">
        <f t="shared" ref="K148:K213" si="50">IF($E148&gt;=$J148,"×","○")</f>
        <v>○</v>
      </c>
      <c r="L148" s="17" t="str">
        <f t="shared" si="45"/>
        <v>○</v>
      </c>
      <c r="M148" s="33">
        <f t="shared" si="46"/>
        <v>2</v>
      </c>
    </row>
    <row r="149" spans="1:13" x14ac:dyDescent="0.45">
      <c r="A149" s="5">
        <f>VLOOKUP($B149,命題一覧!$B:$C,2,FALSE)</f>
        <v>72</v>
      </c>
      <c r="B149" s="5" t="s">
        <v>529</v>
      </c>
      <c r="C149" s="7">
        <f>SUMIF($F:$F,$B149,$G:$G)</f>
        <v>2</v>
      </c>
      <c r="D149" s="5" t="s">
        <v>64</v>
      </c>
      <c r="E149" s="5">
        <f>VLOOKUP($F149,命題一覧!$B:$C,2,FALSE)</f>
        <v>65</v>
      </c>
      <c r="F149" s="5" t="s">
        <v>41</v>
      </c>
      <c r="G149" s="5">
        <v>1</v>
      </c>
      <c r="H149" s="10">
        <f>MAX($A$1:$A148)</f>
        <v>71</v>
      </c>
      <c r="I149" s="14" t="str">
        <f t="shared" si="43"/>
        <v>○</v>
      </c>
      <c r="J149" s="10">
        <f>MAX($A$2:$A149)</f>
        <v>72</v>
      </c>
      <c r="K149" s="14" t="str">
        <f t="shared" ref="K149:K214" si="51">IF($E149&gt;=$J149,"×","○")</f>
        <v>○</v>
      </c>
      <c r="L149" s="14" t="str">
        <f t="shared" si="45"/>
        <v>―</v>
      </c>
      <c r="M149" s="30">
        <f t="shared" si="46"/>
        <v>1</v>
      </c>
    </row>
    <row r="150" spans="1:13" x14ac:dyDescent="0.45">
      <c r="A150" s="3">
        <f>VLOOKUP($B150,命題一覧!$B:$C,2,FALSE)</f>
        <v>73</v>
      </c>
      <c r="B150" s="3" t="s">
        <v>533</v>
      </c>
      <c r="C150" s="8">
        <f>SUMIF($F:$F,$B150,$G:$G)</f>
        <v>1</v>
      </c>
      <c r="D150" s="3" t="s">
        <v>20</v>
      </c>
      <c r="E150" s="3">
        <f>VLOOKUP($F150,命題一覧!$B:$C,2,FALSE)</f>
        <v>40</v>
      </c>
      <c r="F150" s="3" t="s">
        <v>16</v>
      </c>
      <c r="G150" s="3">
        <v>1</v>
      </c>
      <c r="H150" s="11">
        <f>MAX($A$1:$A149)</f>
        <v>72</v>
      </c>
      <c r="I150" s="15" t="str">
        <f t="shared" si="43"/>
        <v>○</v>
      </c>
      <c r="J150" s="11">
        <f>MAX($A$2:$A150)</f>
        <v>73</v>
      </c>
      <c r="K150" s="15" t="str">
        <f t="shared" ref="K150:K215" si="52">IF($E150&gt;=$J150,"×","○")</f>
        <v>○</v>
      </c>
      <c r="L150" s="15" t="str">
        <f t="shared" si="45"/>
        <v>―</v>
      </c>
      <c r="M150" s="31">
        <f t="shared" si="46"/>
        <v>1</v>
      </c>
    </row>
    <row r="151" spans="1:13" x14ac:dyDescent="0.45">
      <c r="A151" s="4"/>
      <c r="B151" s="4"/>
      <c r="C151" s="4"/>
      <c r="D151" s="4" t="s">
        <v>12</v>
      </c>
      <c r="E151" s="4">
        <f>VLOOKUP($F151,命題一覧!$B:$C,2,FALSE)</f>
        <v>64</v>
      </c>
      <c r="F151" s="4" t="s">
        <v>40</v>
      </c>
      <c r="G151" s="4">
        <v>1</v>
      </c>
      <c r="H151" s="13">
        <f>MAX($A$1:$A150)</f>
        <v>73</v>
      </c>
      <c r="I151" s="17" t="str">
        <f t="shared" si="43"/>
        <v>―</v>
      </c>
      <c r="J151" s="13">
        <f>MAX($A$2:$A151)</f>
        <v>73</v>
      </c>
      <c r="K151" s="17" t="str">
        <f t="shared" ref="K151:K216" si="53">IF($E151&gt;=$J151,"×","○")</f>
        <v>○</v>
      </c>
      <c r="L151" s="17" t="str">
        <f t="shared" si="45"/>
        <v>○</v>
      </c>
      <c r="M151" s="33">
        <f t="shared" si="46"/>
        <v>2</v>
      </c>
    </row>
    <row r="152" spans="1:13" x14ac:dyDescent="0.45">
      <c r="A152" s="3">
        <f>VLOOKUP($B152,命題一覧!$B:$C,2,FALSE)</f>
        <v>74</v>
      </c>
      <c r="B152" s="3" t="s">
        <v>534</v>
      </c>
      <c r="C152" s="8">
        <f>SUMIF($F:$F,$B152,$G:$G)</f>
        <v>0</v>
      </c>
      <c r="D152" s="3" t="s">
        <v>20</v>
      </c>
      <c r="E152" s="3">
        <f>VLOOKUP($F152,命題一覧!$B:$C,2,FALSE)</f>
        <v>40</v>
      </c>
      <c r="F152" s="3" t="s">
        <v>16</v>
      </c>
      <c r="G152" s="3">
        <v>1</v>
      </c>
      <c r="H152" s="11">
        <f>MAX($A$1:$A151)</f>
        <v>73</v>
      </c>
      <c r="I152" s="15" t="str">
        <f t="shared" si="43"/>
        <v>○</v>
      </c>
      <c r="J152" s="11">
        <f>MAX($A$2:$A152)</f>
        <v>74</v>
      </c>
      <c r="K152" s="15" t="str">
        <f t="shared" ref="K152:K217" si="54">IF($E152&gt;=$J152,"×","○")</f>
        <v>○</v>
      </c>
      <c r="L152" s="15" t="str">
        <f t="shared" si="45"/>
        <v>―</v>
      </c>
      <c r="M152" s="31">
        <f t="shared" si="46"/>
        <v>1</v>
      </c>
    </row>
    <row r="153" spans="1:13" x14ac:dyDescent="0.45">
      <c r="A153" s="4"/>
      <c r="B153" s="4"/>
      <c r="C153" s="4"/>
      <c r="D153" s="4" t="s">
        <v>12</v>
      </c>
      <c r="E153" s="4">
        <f>VLOOKUP($F153,命題一覧!$B:$C,2,FALSE)</f>
        <v>65</v>
      </c>
      <c r="F153" s="4" t="s">
        <v>41</v>
      </c>
      <c r="G153" s="4">
        <v>1</v>
      </c>
      <c r="H153" s="13">
        <f>MAX($A$1:$A152)</f>
        <v>74</v>
      </c>
      <c r="I153" s="17" t="str">
        <f t="shared" si="43"/>
        <v>―</v>
      </c>
      <c r="J153" s="13">
        <f>MAX($A$2:$A153)</f>
        <v>74</v>
      </c>
      <c r="K153" s="17" t="str">
        <f t="shared" ref="K153:K218" si="55">IF($E153&gt;=$J153,"×","○")</f>
        <v>○</v>
      </c>
      <c r="L153" s="17" t="str">
        <f t="shared" si="45"/>
        <v>○</v>
      </c>
      <c r="M153" s="33">
        <f t="shared" si="46"/>
        <v>2</v>
      </c>
    </row>
    <row r="154" spans="1:13" x14ac:dyDescent="0.45">
      <c r="A154" s="3">
        <f>VLOOKUP($B154,命題一覧!$B:$C,2,FALSE)</f>
        <v>75</v>
      </c>
      <c r="B154" s="3" t="s">
        <v>539</v>
      </c>
      <c r="C154" s="8">
        <f>SUMIF($F:$F,$B154,$G:$G)</f>
        <v>1</v>
      </c>
      <c r="D154" s="3" t="s">
        <v>20</v>
      </c>
      <c r="E154" s="3">
        <f>VLOOKUP($F154,命題一覧!$B:$C,2,FALSE)</f>
        <v>41</v>
      </c>
      <c r="F154" s="3" t="s">
        <v>17</v>
      </c>
      <c r="G154" s="3">
        <v>1</v>
      </c>
      <c r="H154" s="11">
        <f>MAX($A$1:$A153)</f>
        <v>74</v>
      </c>
      <c r="I154" s="15" t="str">
        <f t="shared" si="43"/>
        <v>○</v>
      </c>
      <c r="J154" s="11">
        <f>MAX($A$2:$A154)</f>
        <v>75</v>
      </c>
      <c r="K154" s="15" t="str">
        <f t="shared" ref="K154:K219" si="56">IF($E154&gt;=$J154,"×","○")</f>
        <v>○</v>
      </c>
      <c r="L154" s="15" t="str">
        <f t="shared" si="45"/>
        <v>―</v>
      </c>
      <c r="M154" s="31">
        <f t="shared" si="46"/>
        <v>1</v>
      </c>
    </row>
    <row r="155" spans="1:13" x14ac:dyDescent="0.45">
      <c r="A155" s="4"/>
      <c r="B155" s="4"/>
      <c r="C155" s="4"/>
      <c r="D155" s="4" t="s">
        <v>12</v>
      </c>
      <c r="E155" s="4">
        <f>VLOOKUP($F155,命題一覧!$B:$C,2,FALSE)</f>
        <v>64</v>
      </c>
      <c r="F155" s="4" t="s">
        <v>40</v>
      </c>
      <c r="G155" s="4">
        <v>1</v>
      </c>
      <c r="H155" s="13">
        <f>MAX($A$1:$A154)</f>
        <v>75</v>
      </c>
      <c r="I155" s="17" t="str">
        <f t="shared" si="43"/>
        <v>―</v>
      </c>
      <c r="J155" s="13">
        <f>MAX($A$2:$A155)</f>
        <v>75</v>
      </c>
      <c r="K155" s="17" t="str">
        <f t="shared" ref="K155:K220" si="57">IF($E155&gt;=$J155,"×","○")</f>
        <v>○</v>
      </c>
      <c r="L155" s="17" t="str">
        <f t="shared" si="45"/>
        <v>○</v>
      </c>
      <c r="M155" s="33">
        <f t="shared" si="46"/>
        <v>2</v>
      </c>
    </row>
    <row r="156" spans="1:13" x14ac:dyDescent="0.45">
      <c r="A156" s="3">
        <f>VLOOKUP($B156,命題一覧!$B:$C,2,FALSE)</f>
        <v>76</v>
      </c>
      <c r="B156" s="3" t="s">
        <v>540</v>
      </c>
      <c r="C156" s="8">
        <f>SUMIF($F:$F,$B156,$G:$G)</f>
        <v>0</v>
      </c>
      <c r="D156" s="3" t="s">
        <v>20</v>
      </c>
      <c r="E156" s="3">
        <f>VLOOKUP($F156,命題一覧!$B:$C,2,FALSE)</f>
        <v>41</v>
      </c>
      <c r="F156" s="3" t="s">
        <v>17</v>
      </c>
      <c r="G156" s="3">
        <v>1</v>
      </c>
      <c r="H156" s="11">
        <f>MAX($A$1:$A155)</f>
        <v>75</v>
      </c>
      <c r="I156" s="15" t="str">
        <f t="shared" si="43"/>
        <v>○</v>
      </c>
      <c r="J156" s="11">
        <f>MAX($A$2:$A156)</f>
        <v>76</v>
      </c>
      <c r="K156" s="15" t="str">
        <f t="shared" ref="K156:K221" si="58">IF($E156&gt;=$J156,"×","○")</f>
        <v>○</v>
      </c>
      <c r="L156" s="15" t="str">
        <f t="shared" si="45"/>
        <v>―</v>
      </c>
      <c r="M156" s="31">
        <f t="shared" ref="M156:M219" si="59">IF(B156&lt;&gt;"",0,M155)+IF(G156&lt;&gt;"",G156,1)</f>
        <v>1</v>
      </c>
    </row>
    <row r="157" spans="1:13" x14ac:dyDescent="0.45">
      <c r="A157" s="4"/>
      <c r="B157" s="4"/>
      <c r="C157" s="4"/>
      <c r="D157" s="4" t="s">
        <v>12</v>
      </c>
      <c r="E157" s="4">
        <f>VLOOKUP($F157,命題一覧!$B:$C,2,FALSE)</f>
        <v>65</v>
      </c>
      <c r="F157" s="4" t="s">
        <v>41</v>
      </c>
      <c r="G157" s="4">
        <v>1</v>
      </c>
      <c r="H157" s="13">
        <f>MAX($A$1:$A156)</f>
        <v>76</v>
      </c>
      <c r="I157" s="17" t="str">
        <f t="shared" si="43"/>
        <v>―</v>
      </c>
      <c r="J157" s="13">
        <f>MAX($A$2:$A157)</f>
        <v>76</v>
      </c>
      <c r="K157" s="17" t="str">
        <f t="shared" ref="K157:K222" si="60">IF($E157&gt;=$J157,"×","○")</f>
        <v>○</v>
      </c>
      <c r="L157" s="17" t="str">
        <f t="shared" si="45"/>
        <v>○</v>
      </c>
      <c r="M157" s="33">
        <f t="shared" si="59"/>
        <v>2</v>
      </c>
    </row>
    <row r="158" spans="1:13" x14ac:dyDescent="0.45">
      <c r="A158" s="3">
        <f>VLOOKUP($B158,命題一覧!$B:$C,2,FALSE)</f>
        <v>77</v>
      </c>
      <c r="B158" s="3" t="s">
        <v>43</v>
      </c>
      <c r="C158" s="8">
        <f>SUMIF($F:$F,$B158,$G:$G)</f>
        <v>10</v>
      </c>
      <c r="D158" s="3" t="s">
        <v>10</v>
      </c>
      <c r="E158" s="3">
        <f>VLOOKUP($F158,命題一覧!$B:$C,2,FALSE)</f>
        <v>5</v>
      </c>
      <c r="F158" s="3" t="s">
        <v>3</v>
      </c>
      <c r="G158" s="3">
        <v>1</v>
      </c>
      <c r="H158" s="11">
        <f>MAX($A$1:$A157)</f>
        <v>76</v>
      </c>
      <c r="I158" s="15" t="str">
        <f>IF($A158&lt;&gt;"",IF($A158&lt;=$H158,"×","○"),"―")</f>
        <v>○</v>
      </c>
      <c r="J158" s="11">
        <f>MAX($A$2:$A158)</f>
        <v>77</v>
      </c>
      <c r="K158" s="15" t="str">
        <f t="shared" ref="K158:K223" si="61">IF($E158&gt;=$J158,"×","○")</f>
        <v>○</v>
      </c>
      <c r="L158" s="15" t="str">
        <f t="shared" si="45"/>
        <v>―</v>
      </c>
      <c r="M158" s="31">
        <f t="shared" si="59"/>
        <v>1</v>
      </c>
    </row>
    <row r="159" spans="1:13" x14ac:dyDescent="0.45">
      <c r="D159" s="1" t="s">
        <v>11</v>
      </c>
      <c r="E159" s="1">
        <f>VLOOKUP($F159,命題一覧!$B:$C,2,FALSE)</f>
        <v>64</v>
      </c>
      <c r="F159" s="1" t="s">
        <v>40</v>
      </c>
      <c r="G159" s="1">
        <v>1</v>
      </c>
      <c r="H159" s="12">
        <f>MAX($A$1:$A158)</f>
        <v>77</v>
      </c>
      <c r="I159" s="16" t="str">
        <f t="shared" ref="I159:I165" si="62">IF($A159&lt;&gt;"",IF($A159&lt;=$H159,"×","○"),"―")</f>
        <v>―</v>
      </c>
      <c r="J159" s="12">
        <f>MAX($A$2:$A159)</f>
        <v>77</v>
      </c>
      <c r="K159" s="16" t="str">
        <f t="shared" ref="K159:K224" si="63">IF($E159&gt;=$J159,"×","○")</f>
        <v>○</v>
      </c>
      <c r="L159" s="16" t="str">
        <f t="shared" si="45"/>
        <v>○</v>
      </c>
      <c r="M159" s="32">
        <f t="shared" si="59"/>
        <v>2</v>
      </c>
    </row>
    <row r="160" spans="1:13" x14ac:dyDescent="0.45">
      <c r="D160" s="1" t="s">
        <v>11</v>
      </c>
      <c r="E160" s="1">
        <f>VLOOKUP($F160,命題一覧!$B:$C,2,FALSE)</f>
        <v>65</v>
      </c>
      <c r="F160" s="1" t="s">
        <v>41</v>
      </c>
      <c r="G160" s="1">
        <v>1</v>
      </c>
      <c r="H160" s="12">
        <f>MAX($A$1:$A159)</f>
        <v>77</v>
      </c>
      <c r="I160" s="16" t="str">
        <f t="shared" si="62"/>
        <v>―</v>
      </c>
      <c r="J160" s="12">
        <f>MAX($A$2:$A160)</f>
        <v>77</v>
      </c>
      <c r="K160" s="16" t="str">
        <f t="shared" ref="K160:K225" si="64">IF($E160&gt;=$J160,"×","○")</f>
        <v>○</v>
      </c>
      <c r="L160" s="16" t="str">
        <f t="shared" si="45"/>
        <v>○</v>
      </c>
      <c r="M160" s="32">
        <f t="shared" si="59"/>
        <v>3</v>
      </c>
    </row>
    <row r="161" spans="1:13" x14ac:dyDescent="0.45">
      <c r="A161" s="4"/>
      <c r="B161" s="4"/>
      <c r="C161" s="4"/>
      <c r="D161" s="4" t="s">
        <v>12</v>
      </c>
      <c r="E161" s="4">
        <f>VLOOKUP($F161,命題一覧!$B:$C,2,FALSE)</f>
        <v>66</v>
      </c>
      <c r="F161" s="4" t="s">
        <v>42</v>
      </c>
      <c r="G161" s="4">
        <v>1</v>
      </c>
      <c r="H161" s="13">
        <f>MAX($A$1:$A160)</f>
        <v>77</v>
      </c>
      <c r="I161" s="17" t="str">
        <f t="shared" si="62"/>
        <v>―</v>
      </c>
      <c r="J161" s="13">
        <f>MAX($A$2:$A161)</f>
        <v>77</v>
      </c>
      <c r="K161" s="17" t="str">
        <f t="shared" ref="K161:K226" si="65">IF($E161&gt;=$J161,"×","○")</f>
        <v>○</v>
      </c>
      <c r="L161" s="17" t="str">
        <f t="shared" si="45"/>
        <v>○</v>
      </c>
      <c r="M161" s="33">
        <f t="shared" si="59"/>
        <v>4</v>
      </c>
    </row>
    <row r="162" spans="1:13" x14ac:dyDescent="0.45">
      <c r="A162" s="3">
        <f>VLOOKUP($B162,命題一覧!$B:$C,2,FALSE)</f>
        <v>78</v>
      </c>
      <c r="B162" s="3" t="s">
        <v>560</v>
      </c>
      <c r="C162" s="8">
        <f>SUMIF($F:$F,$B162,$G:$G)</f>
        <v>2</v>
      </c>
      <c r="D162" s="3" t="s">
        <v>10</v>
      </c>
      <c r="E162" s="3">
        <f>VLOOKUP($F162,命題一覧!$B:$C,2,FALSE)</f>
        <v>5</v>
      </c>
      <c r="F162" s="3" t="s">
        <v>3</v>
      </c>
      <c r="G162" s="3">
        <v>1</v>
      </c>
      <c r="H162" s="11">
        <f>MAX($A$1:$A161)</f>
        <v>77</v>
      </c>
      <c r="I162" s="15" t="str">
        <f>IF($A162&lt;&gt;"",IF($A162&lt;=$H162,"×","○"),"―")</f>
        <v>○</v>
      </c>
      <c r="J162" s="11">
        <f>MAX($A$2:$A162)</f>
        <v>78</v>
      </c>
      <c r="K162" s="15" t="str">
        <f t="shared" ref="K162:K227" si="66">IF($E162&gt;=$J162,"×","○")</f>
        <v>○</v>
      </c>
      <c r="L162" s="15" t="str">
        <f t="shared" si="45"/>
        <v>―</v>
      </c>
      <c r="M162" s="31">
        <f t="shared" si="59"/>
        <v>1</v>
      </c>
    </row>
    <row r="163" spans="1:13" x14ac:dyDescent="0.45">
      <c r="D163" s="1" t="s">
        <v>11</v>
      </c>
      <c r="E163" s="1">
        <f>VLOOKUP($F163,命題一覧!$B:$C,2,FALSE)</f>
        <v>65</v>
      </c>
      <c r="F163" s="1" t="s">
        <v>41</v>
      </c>
      <c r="G163" s="1">
        <v>1</v>
      </c>
      <c r="H163" s="12">
        <f>MAX($A$1:$A162)</f>
        <v>78</v>
      </c>
      <c r="I163" s="16" t="str">
        <f t="shared" ref="I163:I169" si="67">IF($A163&lt;&gt;"",IF($A163&lt;=$H163,"×","○"),"―")</f>
        <v>―</v>
      </c>
      <c r="J163" s="12">
        <f>MAX($A$2:$A163)</f>
        <v>78</v>
      </c>
      <c r="K163" s="16" t="str">
        <f t="shared" ref="K163:K228" si="68">IF($E163&gt;=$J163,"×","○")</f>
        <v>○</v>
      </c>
      <c r="L163" s="16" t="str">
        <f t="shared" si="45"/>
        <v>○</v>
      </c>
      <c r="M163" s="32">
        <f t="shared" si="59"/>
        <v>2</v>
      </c>
    </row>
    <row r="164" spans="1:13" x14ac:dyDescent="0.45">
      <c r="D164" s="1" t="s">
        <v>11</v>
      </c>
      <c r="E164" s="1">
        <f>VLOOKUP($F164,命題一覧!$B:$C,2,FALSE)</f>
        <v>66</v>
      </c>
      <c r="F164" s="1" t="s">
        <v>42</v>
      </c>
      <c r="G164" s="1">
        <v>1</v>
      </c>
      <c r="H164" s="12">
        <f>MAX($A$1:$A163)</f>
        <v>78</v>
      </c>
      <c r="I164" s="16" t="str">
        <f t="shared" si="67"/>
        <v>―</v>
      </c>
      <c r="J164" s="12">
        <f>MAX($A$2:$A164)</f>
        <v>78</v>
      </c>
      <c r="K164" s="16" t="str">
        <f t="shared" ref="K164:K229" si="69">IF($E164&gt;=$J164,"×","○")</f>
        <v>○</v>
      </c>
      <c r="L164" s="16" t="str">
        <f t="shared" si="45"/>
        <v>○</v>
      </c>
      <c r="M164" s="32">
        <f t="shared" si="59"/>
        <v>3</v>
      </c>
    </row>
    <row r="165" spans="1:13" x14ac:dyDescent="0.45">
      <c r="A165" s="4"/>
      <c r="B165" s="4"/>
      <c r="C165" s="4"/>
      <c r="D165" s="4" t="s">
        <v>12</v>
      </c>
      <c r="E165" s="4">
        <f>VLOOKUP($F165,命題一覧!$B:$C,2,FALSE)</f>
        <v>69</v>
      </c>
      <c r="F165" s="4" t="s">
        <v>526</v>
      </c>
      <c r="G165" s="4">
        <v>1</v>
      </c>
      <c r="H165" s="13">
        <f>MAX($A$1:$A164)</f>
        <v>78</v>
      </c>
      <c r="I165" s="17" t="str">
        <f t="shared" si="67"/>
        <v>―</v>
      </c>
      <c r="J165" s="13">
        <f>MAX($A$2:$A165)</f>
        <v>78</v>
      </c>
      <c r="K165" s="17" t="str">
        <f t="shared" ref="K165:K230" si="70">IF($E165&gt;=$J165,"×","○")</f>
        <v>○</v>
      </c>
      <c r="L165" s="17" t="str">
        <f t="shared" si="45"/>
        <v>○</v>
      </c>
      <c r="M165" s="33">
        <f t="shared" si="59"/>
        <v>4</v>
      </c>
    </row>
    <row r="166" spans="1:13" x14ac:dyDescent="0.45">
      <c r="A166" s="3">
        <f>VLOOKUP($B166,命題一覧!$B:$C,2,FALSE)</f>
        <v>79</v>
      </c>
      <c r="B166" s="3" t="s">
        <v>561</v>
      </c>
      <c r="C166" s="8">
        <f>SUMIF($F:$F,$B166,$G:$G)</f>
        <v>2</v>
      </c>
      <c r="D166" s="3" t="s">
        <v>10</v>
      </c>
      <c r="E166" s="3">
        <f>VLOOKUP($F166,命題一覧!$B:$C,2,FALSE)</f>
        <v>5</v>
      </c>
      <c r="F166" s="3" t="s">
        <v>3</v>
      </c>
      <c r="G166" s="3">
        <v>1</v>
      </c>
      <c r="H166" s="11">
        <f>MAX($A$1:$A165)</f>
        <v>78</v>
      </c>
      <c r="I166" s="15" t="str">
        <f>IF($A166&lt;&gt;"",IF($A166&lt;=$H166,"×","○"),"―")</f>
        <v>○</v>
      </c>
      <c r="J166" s="11">
        <f>MAX($A$2:$A166)</f>
        <v>79</v>
      </c>
      <c r="K166" s="15" t="str">
        <f t="shared" ref="K166:K231" si="71">IF($E166&gt;=$J166,"×","○")</f>
        <v>○</v>
      </c>
      <c r="L166" s="15" t="str">
        <f t="shared" si="45"/>
        <v>―</v>
      </c>
      <c r="M166" s="31">
        <f t="shared" si="59"/>
        <v>1</v>
      </c>
    </row>
    <row r="167" spans="1:13" x14ac:dyDescent="0.45">
      <c r="D167" s="1" t="s">
        <v>11</v>
      </c>
      <c r="E167" s="1">
        <f>VLOOKUP($F167,命題一覧!$B:$C,2,FALSE)</f>
        <v>65</v>
      </c>
      <c r="F167" s="1" t="s">
        <v>41</v>
      </c>
      <c r="G167" s="1">
        <v>1</v>
      </c>
      <c r="H167" s="12">
        <f>MAX($A$1:$A166)</f>
        <v>79</v>
      </c>
      <c r="I167" s="16" t="str">
        <f t="shared" ref="I167:I173" si="72">IF($A167&lt;&gt;"",IF($A167&lt;=$H167,"×","○"),"―")</f>
        <v>―</v>
      </c>
      <c r="J167" s="12">
        <f>MAX($A$2:$A167)</f>
        <v>79</v>
      </c>
      <c r="K167" s="16" t="str">
        <f t="shared" ref="K167:K232" si="73">IF($E167&gt;=$J167,"×","○")</f>
        <v>○</v>
      </c>
      <c r="L167" s="16" t="str">
        <f t="shared" si="45"/>
        <v>○</v>
      </c>
      <c r="M167" s="32">
        <f t="shared" si="59"/>
        <v>2</v>
      </c>
    </row>
    <row r="168" spans="1:13" x14ac:dyDescent="0.45">
      <c r="D168" s="1" t="s">
        <v>11</v>
      </c>
      <c r="E168" s="1">
        <f>VLOOKUP($F168,命題一覧!$B:$C,2,FALSE)</f>
        <v>66</v>
      </c>
      <c r="F168" s="1" t="s">
        <v>42</v>
      </c>
      <c r="G168" s="1">
        <v>1</v>
      </c>
      <c r="H168" s="12">
        <f>MAX($A$1:$A167)</f>
        <v>79</v>
      </c>
      <c r="I168" s="16" t="str">
        <f t="shared" si="72"/>
        <v>―</v>
      </c>
      <c r="J168" s="12">
        <f>MAX($A$2:$A168)</f>
        <v>79</v>
      </c>
      <c r="K168" s="16" t="str">
        <f t="shared" ref="K168:K231" si="74">IF($E168&gt;=$J168,"×","○")</f>
        <v>○</v>
      </c>
      <c r="L168" s="16" t="str">
        <f t="shared" si="45"/>
        <v>○</v>
      </c>
      <c r="M168" s="32">
        <f t="shared" si="59"/>
        <v>3</v>
      </c>
    </row>
    <row r="169" spans="1:13" x14ac:dyDescent="0.45">
      <c r="A169" s="4"/>
      <c r="B169" s="4"/>
      <c r="C169" s="4"/>
      <c r="D169" s="4" t="s">
        <v>12</v>
      </c>
      <c r="E169" s="4">
        <f>VLOOKUP($F169,命題一覧!$B:$C,2,FALSE)</f>
        <v>70</v>
      </c>
      <c r="F169" s="4" t="s">
        <v>527</v>
      </c>
      <c r="G169" s="4">
        <v>1</v>
      </c>
      <c r="H169" s="13">
        <f>MAX($A$1:$A168)</f>
        <v>79</v>
      </c>
      <c r="I169" s="17" t="str">
        <f t="shared" si="72"/>
        <v>―</v>
      </c>
      <c r="J169" s="13">
        <f>MAX($A$2:$A169)</f>
        <v>79</v>
      </c>
      <c r="K169" s="17" t="str">
        <f t="shared" si="74"/>
        <v>○</v>
      </c>
      <c r="L169" s="17" t="str">
        <f t="shared" si="45"/>
        <v>○</v>
      </c>
      <c r="M169" s="33">
        <f t="shared" si="59"/>
        <v>4</v>
      </c>
    </row>
    <row r="170" spans="1:13" x14ac:dyDescent="0.45">
      <c r="A170" s="3">
        <f>VLOOKUP($B170,命題一覧!$B:$C,2,FALSE)</f>
        <v>80</v>
      </c>
      <c r="B170" s="3" t="s">
        <v>562</v>
      </c>
      <c r="C170" s="8">
        <f>SUMIF($F:$F,$B170,$G:$G)</f>
        <v>1</v>
      </c>
      <c r="D170" s="3" t="s">
        <v>10</v>
      </c>
      <c r="E170" s="3">
        <f>VLOOKUP($F170,命題一覧!$B:$C,2,FALSE)</f>
        <v>5</v>
      </c>
      <c r="F170" s="3" t="s">
        <v>3</v>
      </c>
      <c r="G170" s="3">
        <v>1</v>
      </c>
      <c r="H170" s="11">
        <f>MAX($A$1:$A169)</f>
        <v>79</v>
      </c>
      <c r="I170" s="15" t="str">
        <f>IF($A170&lt;&gt;"",IF($A170&lt;=$H170,"×","○"),"―")</f>
        <v>○</v>
      </c>
      <c r="J170" s="11">
        <f>MAX($A$2:$A170)</f>
        <v>80</v>
      </c>
      <c r="K170" s="15" t="str">
        <f t="shared" si="74"/>
        <v>○</v>
      </c>
      <c r="L170" s="15" t="str">
        <f t="shared" si="45"/>
        <v>―</v>
      </c>
      <c r="M170" s="31">
        <f t="shared" si="59"/>
        <v>1</v>
      </c>
    </row>
    <row r="171" spans="1:13" x14ac:dyDescent="0.45">
      <c r="D171" s="1" t="s">
        <v>11</v>
      </c>
      <c r="E171" s="1">
        <f>VLOOKUP($F171,命題一覧!$B:$C,2,FALSE)</f>
        <v>64</v>
      </c>
      <c r="F171" s="1" t="s">
        <v>40</v>
      </c>
      <c r="G171" s="1">
        <v>1</v>
      </c>
      <c r="H171" s="12">
        <f>MAX($A$1:$A170)</f>
        <v>80</v>
      </c>
      <c r="I171" s="16" t="str">
        <f t="shared" ref="I171:I231" si="75">IF($A171&lt;&gt;"",IF($A171&lt;=$H171,"×","○"),"―")</f>
        <v>―</v>
      </c>
      <c r="J171" s="12">
        <f>MAX($A$2:$A171)</f>
        <v>80</v>
      </c>
      <c r="K171" s="16" t="str">
        <f t="shared" si="74"/>
        <v>○</v>
      </c>
      <c r="L171" s="16" t="str">
        <f t="shared" si="45"/>
        <v>○</v>
      </c>
      <c r="M171" s="32">
        <f t="shared" si="59"/>
        <v>2</v>
      </c>
    </row>
    <row r="172" spans="1:13" x14ac:dyDescent="0.45">
      <c r="D172" s="1" t="s">
        <v>11</v>
      </c>
      <c r="E172" s="1">
        <f>VLOOKUP($F172,命題一覧!$B:$C,2,FALSE)</f>
        <v>66</v>
      </c>
      <c r="F172" s="1" t="s">
        <v>42</v>
      </c>
      <c r="G172" s="1">
        <v>1</v>
      </c>
      <c r="H172" s="12">
        <f>MAX($A$1:$A171)</f>
        <v>80</v>
      </c>
      <c r="I172" s="16" t="str">
        <f t="shared" si="75"/>
        <v>―</v>
      </c>
      <c r="J172" s="12">
        <f>MAX($A$2:$A172)</f>
        <v>80</v>
      </c>
      <c r="K172" s="16" t="str">
        <f t="shared" si="74"/>
        <v>○</v>
      </c>
      <c r="L172" s="16" t="str">
        <f t="shared" si="45"/>
        <v>○</v>
      </c>
      <c r="M172" s="32">
        <f t="shared" si="59"/>
        <v>3</v>
      </c>
    </row>
    <row r="173" spans="1:13" x14ac:dyDescent="0.45">
      <c r="A173" s="4"/>
      <c r="B173" s="4"/>
      <c r="C173" s="4"/>
      <c r="D173" s="4" t="s">
        <v>12</v>
      </c>
      <c r="E173" s="4">
        <f>VLOOKUP($F173,命題一覧!$B:$C,2,FALSE)</f>
        <v>71</v>
      </c>
      <c r="F173" s="4" t="s">
        <v>528</v>
      </c>
      <c r="G173" s="4">
        <v>1</v>
      </c>
      <c r="H173" s="13">
        <f>MAX($A$1:$A172)</f>
        <v>80</v>
      </c>
      <c r="I173" s="17" t="str">
        <f t="shared" si="75"/>
        <v>―</v>
      </c>
      <c r="J173" s="13">
        <f>MAX($A$2:$A173)</f>
        <v>80</v>
      </c>
      <c r="K173" s="17" t="str">
        <f t="shared" si="74"/>
        <v>○</v>
      </c>
      <c r="L173" s="17" t="str">
        <f t="shared" si="45"/>
        <v>○</v>
      </c>
      <c r="M173" s="33">
        <f t="shared" si="59"/>
        <v>4</v>
      </c>
    </row>
    <row r="174" spans="1:13" x14ac:dyDescent="0.45">
      <c r="A174" s="3">
        <f>VLOOKUP($B174,命題一覧!$B:$C,2,FALSE)</f>
        <v>81</v>
      </c>
      <c r="B174" s="3" t="s">
        <v>563</v>
      </c>
      <c r="C174" s="8">
        <f>SUMIF($F:$F,$B174,$G:$G)</f>
        <v>1</v>
      </c>
      <c r="D174" s="3" t="s">
        <v>10</v>
      </c>
      <c r="E174" s="3">
        <f>VLOOKUP($F174,命題一覧!$B:$C,2,FALSE)</f>
        <v>5</v>
      </c>
      <c r="F174" s="3" t="s">
        <v>3</v>
      </c>
      <c r="G174" s="3">
        <v>1</v>
      </c>
      <c r="H174" s="11">
        <f>MAX($A$1:$A173)</f>
        <v>80</v>
      </c>
      <c r="I174" s="15" t="str">
        <f>IF($A174&lt;&gt;"",IF($A174&lt;=$H174,"×","○"),"―")</f>
        <v>○</v>
      </c>
      <c r="J174" s="11">
        <f>MAX($A$2:$A174)</f>
        <v>81</v>
      </c>
      <c r="K174" s="15" t="str">
        <f t="shared" si="74"/>
        <v>○</v>
      </c>
      <c r="L174" s="15" t="str">
        <f t="shared" si="45"/>
        <v>―</v>
      </c>
      <c r="M174" s="31">
        <f t="shared" si="59"/>
        <v>1</v>
      </c>
    </row>
    <row r="175" spans="1:13" x14ac:dyDescent="0.45">
      <c r="D175" s="1" t="s">
        <v>11</v>
      </c>
      <c r="E175" s="1">
        <f>VLOOKUP($F175,命題一覧!$B:$C,2,FALSE)</f>
        <v>64</v>
      </c>
      <c r="F175" s="1" t="s">
        <v>40</v>
      </c>
      <c r="G175" s="1">
        <v>1</v>
      </c>
      <c r="H175" s="12">
        <f>MAX($A$1:$A174)</f>
        <v>81</v>
      </c>
      <c r="I175" s="16" t="str">
        <f t="shared" si="75"/>
        <v>―</v>
      </c>
      <c r="J175" s="12">
        <f>MAX($A$2:$A175)</f>
        <v>81</v>
      </c>
      <c r="K175" s="16" t="str">
        <f t="shared" si="74"/>
        <v>○</v>
      </c>
      <c r="L175" s="16" t="str">
        <f t="shared" si="45"/>
        <v>○</v>
      </c>
      <c r="M175" s="32">
        <f t="shared" si="59"/>
        <v>2</v>
      </c>
    </row>
    <row r="176" spans="1:13" x14ac:dyDescent="0.45">
      <c r="D176" s="1" t="s">
        <v>11</v>
      </c>
      <c r="E176" s="1">
        <f>VLOOKUP($F176,命題一覧!$B:$C,2,FALSE)</f>
        <v>66</v>
      </c>
      <c r="F176" s="1" t="s">
        <v>42</v>
      </c>
      <c r="G176" s="1">
        <v>1</v>
      </c>
      <c r="H176" s="12">
        <f>MAX($A$1:$A175)</f>
        <v>81</v>
      </c>
      <c r="I176" s="16" t="str">
        <f t="shared" si="75"/>
        <v>―</v>
      </c>
      <c r="J176" s="12">
        <f>MAX($A$2:$A176)</f>
        <v>81</v>
      </c>
      <c r="K176" s="16" t="str">
        <f t="shared" si="74"/>
        <v>○</v>
      </c>
      <c r="L176" s="16" t="str">
        <f t="shared" si="45"/>
        <v>○</v>
      </c>
      <c r="M176" s="32">
        <f t="shared" si="59"/>
        <v>3</v>
      </c>
    </row>
    <row r="177" spans="1:13" x14ac:dyDescent="0.45">
      <c r="A177" s="4"/>
      <c r="B177" s="4"/>
      <c r="C177" s="4"/>
      <c r="D177" s="4" t="s">
        <v>12</v>
      </c>
      <c r="E177" s="4">
        <f>VLOOKUP($F177,命題一覧!$B:$C,2,FALSE)</f>
        <v>72</v>
      </c>
      <c r="F177" s="4" t="s">
        <v>529</v>
      </c>
      <c r="G177" s="4">
        <v>1</v>
      </c>
      <c r="H177" s="13">
        <f>MAX($A$1:$A176)</f>
        <v>81</v>
      </c>
      <c r="I177" s="17" t="str">
        <f t="shared" si="75"/>
        <v>―</v>
      </c>
      <c r="J177" s="13">
        <f>MAX($A$2:$A177)</f>
        <v>81</v>
      </c>
      <c r="K177" s="17" t="str">
        <f t="shared" si="74"/>
        <v>○</v>
      </c>
      <c r="L177" s="17" t="str">
        <f t="shared" si="45"/>
        <v>○</v>
      </c>
      <c r="M177" s="33">
        <f t="shared" si="59"/>
        <v>4</v>
      </c>
    </row>
    <row r="178" spans="1:13" x14ac:dyDescent="0.45">
      <c r="A178" s="3">
        <f>VLOOKUP($B178,命題一覧!$B:$C,2,FALSE)</f>
        <v>82</v>
      </c>
      <c r="B178" s="3" t="s">
        <v>564</v>
      </c>
      <c r="C178" s="8">
        <f>SUMIF($F:$F,$B178,$G:$G)</f>
        <v>1</v>
      </c>
      <c r="D178" s="3" t="s">
        <v>20</v>
      </c>
      <c r="E178" s="3">
        <f>VLOOKUP($F178,命題一覧!$B:$C,2,FALSE)</f>
        <v>64</v>
      </c>
      <c r="F178" s="3" t="s">
        <v>40</v>
      </c>
      <c r="G178" s="3">
        <v>1</v>
      </c>
      <c r="H178" s="11">
        <f>MAX($A$1:$A177)</f>
        <v>81</v>
      </c>
      <c r="I178" s="15" t="str">
        <f t="shared" si="75"/>
        <v>○</v>
      </c>
      <c r="J178" s="11">
        <f>MAX($A$2:$A178)</f>
        <v>82</v>
      </c>
      <c r="K178" s="15" t="str">
        <f t="shared" si="74"/>
        <v>○</v>
      </c>
      <c r="L178" s="15" t="str">
        <f t="shared" si="45"/>
        <v>―</v>
      </c>
      <c r="M178" s="31">
        <f t="shared" si="59"/>
        <v>1</v>
      </c>
    </row>
    <row r="179" spans="1:13" x14ac:dyDescent="0.45">
      <c r="A179" s="4"/>
      <c r="B179" s="4"/>
      <c r="C179" s="4"/>
      <c r="D179" s="4" t="s">
        <v>12</v>
      </c>
      <c r="E179" s="4">
        <f>VLOOKUP($F179,命題一覧!$B:$C,2,FALSE)</f>
        <v>77</v>
      </c>
      <c r="F179" s="4" t="s">
        <v>43</v>
      </c>
      <c r="G179" s="4">
        <v>1</v>
      </c>
      <c r="H179" s="13">
        <f>MAX($A$1:$A178)</f>
        <v>82</v>
      </c>
      <c r="I179" s="17" t="str">
        <f t="shared" si="75"/>
        <v>―</v>
      </c>
      <c r="J179" s="13">
        <f>MAX($A$2:$A179)</f>
        <v>82</v>
      </c>
      <c r="K179" s="17" t="str">
        <f t="shared" si="74"/>
        <v>○</v>
      </c>
      <c r="L179" s="17" t="str">
        <f t="shared" si="45"/>
        <v>○</v>
      </c>
      <c r="M179" s="33">
        <f t="shared" si="59"/>
        <v>2</v>
      </c>
    </row>
    <row r="180" spans="1:13" x14ac:dyDescent="0.45">
      <c r="A180" s="3">
        <f>VLOOKUP($B180,命題一覧!$B:$C,2,FALSE)</f>
        <v>83</v>
      </c>
      <c r="B180" s="3" t="s">
        <v>565</v>
      </c>
      <c r="C180" s="8">
        <f>SUMIF($F:$F,$B180,$G:$G)</f>
        <v>1</v>
      </c>
      <c r="D180" s="3" t="s">
        <v>20</v>
      </c>
      <c r="E180" s="3">
        <f>VLOOKUP($F180,命題一覧!$B:$C,2,FALSE)</f>
        <v>77</v>
      </c>
      <c r="F180" s="3" t="s">
        <v>43</v>
      </c>
      <c r="G180" s="3">
        <v>1</v>
      </c>
      <c r="H180" s="11">
        <f>MAX($A$1:$A179)</f>
        <v>82</v>
      </c>
      <c r="I180" s="15" t="str">
        <f t="shared" si="75"/>
        <v>○</v>
      </c>
      <c r="J180" s="11">
        <f>MAX($A$2:$A180)</f>
        <v>83</v>
      </c>
      <c r="K180" s="15" t="str">
        <f t="shared" si="74"/>
        <v>○</v>
      </c>
      <c r="L180" s="15" t="str">
        <f t="shared" si="45"/>
        <v>―</v>
      </c>
      <c r="M180" s="31">
        <f t="shared" si="59"/>
        <v>1</v>
      </c>
    </row>
    <row r="181" spans="1:13" x14ac:dyDescent="0.45">
      <c r="A181" s="4"/>
      <c r="B181" s="4"/>
      <c r="C181" s="4"/>
      <c r="D181" s="4" t="s">
        <v>12</v>
      </c>
      <c r="E181" s="4">
        <f>VLOOKUP($F181,命題一覧!$B:$C,2,FALSE)</f>
        <v>79</v>
      </c>
      <c r="F181" s="4" t="s">
        <v>561</v>
      </c>
      <c r="G181" s="4">
        <v>1</v>
      </c>
      <c r="H181" s="13">
        <f>MAX($A$1:$A180)</f>
        <v>83</v>
      </c>
      <c r="I181" s="17" t="str">
        <f t="shared" si="75"/>
        <v>―</v>
      </c>
      <c r="J181" s="13">
        <f>MAX($A$2:$A181)</f>
        <v>83</v>
      </c>
      <c r="K181" s="17" t="str">
        <f t="shared" si="74"/>
        <v>○</v>
      </c>
      <c r="L181" s="17" t="str">
        <f t="shared" si="45"/>
        <v>○</v>
      </c>
      <c r="M181" s="33">
        <f t="shared" si="59"/>
        <v>2</v>
      </c>
    </row>
    <row r="182" spans="1:13" x14ac:dyDescent="0.45">
      <c r="A182" s="3">
        <f>VLOOKUP($B182,命題一覧!$B:$C,2,FALSE)</f>
        <v>84</v>
      </c>
      <c r="B182" s="3" t="s">
        <v>566</v>
      </c>
      <c r="C182" s="8">
        <f>SUMIF($F:$F,$B182,$G:$G)</f>
        <v>1</v>
      </c>
      <c r="D182" s="3" t="s">
        <v>20</v>
      </c>
      <c r="E182" s="3">
        <f>VLOOKUP($F182,命題一覧!$B:$C,2,FALSE)</f>
        <v>77</v>
      </c>
      <c r="F182" s="3" t="s">
        <v>43</v>
      </c>
      <c r="G182" s="3">
        <v>1</v>
      </c>
      <c r="H182" s="11">
        <f>MAX($A$1:$A181)</f>
        <v>83</v>
      </c>
      <c r="I182" s="15" t="str">
        <f t="shared" si="75"/>
        <v>○</v>
      </c>
      <c r="J182" s="11">
        <f>MAX($A$2:$A182)</f>
        <v>84</v>
      </c>
      <c r="K182" s="15" t="str">
        <f t="shared" si="74"/>
        <v>○</v>
      </c>
      <c r="L182" s="15" t="str">
        <f t="shared" si="45"/>
        <v>―</v>
      </c>
      <c r="M182" s="31">
        <f t="shared" si="59"/>
        <v>1</v>
      </c>
    </row>
    <row r="183" spans="1:13" x14ac:dyDescent="0.45">
      <c r="A183" s="4"/>
      <c r="B183" s="4"/>
      <c r="C183" s="4"/>
      <c r="D183" s="4" t="s">
        <v>12</v>
      </c>
      <c r="E183" s="4">
        <f>VLOOKUP($F183,命題一覧!$B:$C,2,FALSE)</f>
        <v>78</v>
      </c>
      <c r="F183" s="4" t="s">
        <v>560</v>
      </c>
      <c r="G183" s="4">
        <v>1</v>
      </c>
      <c r="H183" s="13">
        <f>MAX($A$1:$A182)</f>
        <v>84</v>
      </c>
      <c r="I183" s="17" t="str">
        <f t="shared" si="75"/>
        <v>―</v>
      </c>
      <c r="J183" s="13">
        <f>MAX($A$2:$A183)</f>
        <v>84</v>
      </c>
      <c r="K183" s="17" t="str">
        <f t="shared" si="74"/>
        <v>○</v>
      </c>
      <c r="L183" s="17" t="str">
        <f t="shared" si="45"/>
        <v>○</v>
      </c>
      <c r="M183" s="33">
        <f t="shared" si="59"/>
        <v>2</v>
      </c>
    </row>
    <row r="184" spans="1:13" x14ac:dyDescent="0.45">
      <c r="A184" s="3">
        <f>VLOOKUP($B184,命題一覧!$B:$C,2,FALSE)</f>
        <v>85</v>
      </c>
      <c r="B184" s="3" t="s">
        <v>567</v>
      </c>
      <c r="C184" s="8">
        <f>SUMIF($F:$F,$B184,$G:$G)</f>
        <v>0</v>
      </c>
      <c r="D184" s="3" t="s">
        <v>20</v>
      </c>
      <c r="E184" s="3">
        <f>VLOOKUP($F184,命題一覧!$B:$C,2,FALSE)</f>
        <v>77</v>
      </c>
      <c r="F184" s="3" t="s">
        <v>43</v>
      </c>
      <c r="G184" s="3">
        <v>1</v>
      </c>
      <c r="H184" s="11">
        <f>MAX($A$1:$A183)</f>
        <v>84</v>
      </c>
      <c r="I184" s="15" t="str">
        <f t="shared" si="75"/>
        <v>○</v>
      </c>
      <c r="J184" s="11">
        <f>MAX($A$2:$A184)</f>
        <v>85</v>
      </c>
      <c r="K184" s="15" t="str">
        <f t="shared" si="74"/>
        <v>○</v>
      </c>
      <c r="L184" s="15" t="str">
        <f t="shared" si="45"/>
        <v>―</v>
      </c>
      <c r="M184" s="31">
        <f t="shared" si="59"/>
        <v>1</v>
      </c>
    </row>
    <row r="185" spans="1:13" x14ac:dyDescent="0.45">
      <c r="A185" s="4"/>
      <c r="B185" s="4"/>
      <c r="C185" s="4"/>
      <c r="D185" s="4" t="s">
        <v>12</v>
      </c>
      <c r="E185" s="4">
        <f>VLOOKUP($F185,命題一覧!$B:$C,2,FALSE)</f>
        <v>80</v>
      </c>
      <c r="F185" s="4" t="s">
        <v>562</v>
      </c>
      <c r="G185" s="4">
        <v>1</v>
      </c>
      <c r="H185" s="13">
        <f>MAX($A$1:$A184)</f>
        <v>85</v>
      </c>
      <c r="I185" s="17" t="str">
        <f t="shared" si="75"/>
        <v>―</v>
      </c>
      <c r="J185" s="13">
        <f>MAX($A$2:$A185)</f>
        <v>85</v>
      </c>
      <c r="K185" s="17" t="str">
        <f t="shared" si="74"/>
        <v>○</v>
      </c>
      <c r="L185" s="17" t="str">
        <f t="shared" si="45"/>
        <v>○</v>
      </c>
      <c r="M185" s="33">
        <f t="shared" si="59"/>
        <v>2</v>
      </c>
    </row>
    <row r="186" spans="1:13" x14ac:dyDescent="0.45">
      <c r="A186" s="3">
        <f>VLOOKUP($B186,命題一覧!$B:$C,2,FALSE)</f>
        <v>86</v>
      </c>
      <c r="B186" s="3" t="s">
        <v>568</v>
      </c>
      <c r="C186" s="8">
        <f>SUMIF($F:$F,$B186,$G:$G)</f>
        <v>0</v>
      </c>
      <c r="D186" s="3" t="s">
        <v>20</v>
      </c>
      <c r="E186" s="3">
        <f>VLOOKUP($F186,命題一覧!$B:$C,2,FALSE)</f>
        <v>65</v>
      </c>
      <c r="F186" s="3" t="s">
        <v>41</v>
      </c>
      <c r="G186" s="3">
        <v>1</v>
      </c>
      <c r="H186" s="11">
        <f>MAX($A$1:$A185)</f>
        <v>85</v>
      </c>
      <c r="I186" s="15" t="str">
        <f t="shared" si="75"/>
        <v>○</v>
      </c>
      <c r="J186" s="11">
        <f>MAX($A$2:$A186)</f>
        <v>86</v>
      </c>
      <c r="K186" s="15" t="str">
        <f t="shared" si="74"/>
        <v>○</v>
      </c>
      <c r="L186" s="15" t="str">
        <f t="shared" si="45"/>
        <v>―</v>
      </c>
      <c r="M186" s="31">
        <f t="shared" si="59"/>
        <v>1</v>
      </c>
    </row>
    <row r="187" spans="1:13" x14ac:dyDescent="0.45">
      <c r="A187" s="4"/>
      <c r="B187" s="4"/>
      <c r="C187" s="4"/>
      <c r="D187" s="4" t="s">
        <v>12</v>
      </c>
      <c r="E187" s="4">
        <f>VLOOKUP($F187,命題一覧!$B:$C,2,FALSE)</f>
        <v>77</v>
      </c>
      <c r="F187" s="4" t="s">
        <v>43</v>
      </c>
      <c r="G187" s="4">
        <v>1</v>
      </c>
      <c r="H187" s="13">
        <f>MAX($A$1:$A186)</f>
        <v>86</v>
      </c>
      <c r="I187" s="17" t="str">
        <f t="shared" si="75"/>
        <v>―</v>
      </c>
      <c r="J187" s="13">
        <f>MAX($A$2:$A187)</f>
        <v>86</v>
      </c>
      <c r="K187" s="17" t="str">
        <f t="shared" si="74"/>
        <v>○</v>
      </c>
      <c r="L187" s="17" t="str">
        <f t="shared" si="45"/>
        <v>○</v>
      </c>
      <c r="M187" s="33">
        <f t="shared" si="59"/>
        <v>2</v>
      </c>
    </row>
    <row r="188" spans="1:13" x14ac:dyDescent="0.45">
      <c r="A188" s="3">
        <f>VLOOKUP($B188,命題一覧!$B:$C,2,FALSE)</f>
        <v>87</v>
      </c>
      <c r="B188" s="3" t="s">
        <v>569</v>
      </c>
      <c r="C188" s="8">
        <f>SUMIF($F:$F,$B188,$G:$G)</f>
        <v>0</v>
      </c>
      <c r="D188" s="3" t="s">
        <v>10</v>
      </c>
      <c r="E188" s="3">
        <f>VLOOKUP($F188,命題一覧!$B:$C,2,FALSE)</f>
        <v>77</v>
      </c>
      <c r="F188" s="3" t="s">
        <v>43</v>
      </c>
      <c r="G188" s="3">
        <v>1</v>
      </c>
      <c r="H188" s="11">
        <f>MAX($A$1:$A187)</f>
        <v>86</v>
      </c>
      <c r="I188" s="15" t="str">
        <f t="shared" si="75"/>
        <v>○</v>
      </c>
      <c r="J188" s="11">
        <f>MAX($A$2:$A188)</f>
        <v>87</v>
      </c>
      <c r="K188" s="15" t="str">
        <f t="shared" si="74"/>
        <v>○</v>
      </c>
      <c r="L188" s="15" t="str">
        <f t="shared" si="45"/>
        <v>―</v>
      </c>
      <c r="M188" s="31">
        <f t="shared" si="59"/>
        <v>1</v>
      </c>
    </row>
    <row r="189" spans="1:13" x14ac:dyDescent="0.45">
      <c r="A189" s="4"/>
      <c r="B189" s="4"/>
      <c r="C189" s="4"/>
      <c r="D189" s="4" t="s">
        <v>12</v>
      </c>
      <c r="E189" s="4">
        <f>VLOOKUP($F189,命題一覧!$B:$C,2,FALSE)</f>
        <v>81</v>
      </c>
      <c r="F189" s="4" t="s">
        <v>563</v>
      </c>
      <c r="G189" s="4">
        <v>1</v>
      </c>
      <c r="H189" s="13">
        <f>MAX($A$1:$A188)</f>
        <v>87</v>
      </c>
      <c r="I189" s="17" t="str">
        <f t="shared" si="75"/>
        <v>―</v>
      </c>
      <c r="J189" s="13">
        <f>MAX($A$2:$A189)</f>
        <v>87</v>
      </c>
      <c r="K189" s="17" t="str">
        <f t="shared" si="74"/>
        <v>○</v>
      </c>
      <c r="L189" s="17" t="str">
        <f t="shared" si="45"/>
        <v>○</v>
      </c>
      <c r="M189" s="33">
        <f t="shared" si="59"/>
        <v>2</v>
      </c>
    </row>
    <row r="190" spans="1:13" x14ac:dyDescent="0.45">
      <c r="A190" s="50">
        <f>VLOOKUP($B190,命題一覧!$B:$C,2,FALSE)</f>
        <v>88</v>
      </c>
      <c r="B190" s="3" t="s">
        <v>46</v>
      </c>
      <c r="C190" s="8">
        <f>SUMIF($F:$F,$B190,$G:$G)</f>
        <v>1</v>
      </c>
      <c r="D190" s="3" t="s">
        <v>10</v>
      </c>
      <c r="E190" s="3">
        <f>VLOOKUP($F190,命題一覧!$B:$C,2,FALSE)</f>
        <v>5</v>
      </c>
      <c r="F190" s="3" t="s">
        <v>3</v>
      </c>
      <c r="G190" s="3">
        <v>1</v>
      </c>
      <c r="H190" s="11">
        <f>MAX($A$1:$A189)</f>
        <v>87</v>
      </c>
      <c r="I190" s="15" t="str">
        <f t="shared" si="75"/>
        <v>○</v>
      </c>
      <c r="J190" s="11">
        <f>MAX($A$2:$A190)</f>
        <v>88</v>
      </c>
      <c r="K190" s="15" t="str">
        <f t="shared" si="74"/>
        <v>○</v>
      </c>
      <c r="L190" s="15" t="str">
        <f t="shared" si="45"/>
        <v>―</v>
      </c>
      <c r="M190" s="31">
        <f t="shared" ref="M190:M211" si="76">IF(B190&lt;&gt;"",0,M189)+IF(G190&lt;&gt;"",G190,1)</f>
        <v>1</v>
      </c>
    </row>
    <row r="191" spans="1:13" x14ac:dyDescent="0.45">
      <c r="A191" s="52"/>
      <c r="D191" s="1" t="s">
        <v>11</v>
      </c>
      <c r="E191" s="1">
        <f>VLOOKUP($F191,命題一覧!$B:$C,2,FALSE)</f>
        <v>42</v>
      </c>
      <c r="F191" s="1" t="s">
        <v>21</v>
      </c>
      <c r="G191" s="1">
        <v>1</v>
      </c>
      <c r="H191" s="12">
        <f>MAX($A$1:$A190)</f>
        <v>88</v>
      </c>
      <c r="I191" s="16" t="str">
        <f t="shared" si="75"/>
        <v>―</v>
      </c>
      <c r="J191" s="12">
        <f>MAX($A$2:$A191)</f>
        <v>88</v>
      </c>
      <c r="K191" s="16" t="str">
        <f t="shared" si="74"/>
        <v>○</v>
      </c>
      <c r="L191" s="16" t="str">
        <f t="shared" si="45"/>
        <v>○</v>
      </c>
      <c r="M191" s="32">
        <f t="shared" si="76"/>
        <v>2</v>
      </c>
    </row>
    <row r="192" spans="1:13" x14ac:dyDescent="0.45">
      <c r="A192" s="51"/>
      <c r="B192" s="4"/>
      <c r="C192" s="4"/>
      <c r="D192" s="4" t="s">
        <v>12</v>
      </c>
      <c r="E192" s="4">
        <f>VLOOKUP($F192,命題一覧!$B:$C,2,FALSE)</f>
        <v>62</v>
      </c>
      <c r="F192" s="4" t="s">
        <v>38</v>
      </c>
      <c r="G192" s="4">
        <v>1</v>
      </c>
      <c r="H192" s="13">
        <f>MAX($A$1:$A191)</f>
        <v>88</v>
      </c>
      <c r="I192" s="17" t="str">
        <f t="shared" si="75"/>
        <v>―</v>
      </c>
      <c r="J192" s="13">
        <f>MAX($A$2:$A192)</f>
        <v>88</v>
      </c>
      <c r="K192" s="17" t="str">
        <f t="shared" si="74"/>
        <v>○</v>
      </c>
      <c r="L192" s="17" t="str">
        <f t="shared" si="45"/>
        <v>○</v>
      </c>
      <c r="M192" s="33">
        <f t="shared" si="76"/>
        <v>3</v>
      </c>
    </row>
    <row r="193" spans="1:13" x14ac:dyDescent="0.45">
      <c r="A193" s="50">
        <f>VLOOKUP($B193,命題一覧!$B:$C,2,FALSE)</f>
        <v>89</v>
      </c>
      <c r="B193" s="3" t="s">
        <v>47</v>
      </c>
      <c r="C193" s="8">
        <f>SUMIF($F:$F,$B193,$G:$G)</f>
        <v>0</v>
      </c>
      <c r="D193" s="3" t="s">
        <v>10</v>
      </c>
      <c r="E193" s="3">
        <f>VLOOKUP($F193,命題一覧!$B:$C,2,FALSE)</f>
        <v>77</v>
      </c>
      <c r="F193" s="3" t="s">
        <v>43</v>
      </c>
      <c r="G193" s="3">
        <v>1</v>
      </c>
      <c r="H193" s="11">
        <f>MAX($A$1:$A192)</f>
        <v>88</v>
      </c>
      <c r="I193" s="15" t="str">
        <f t="shared" si="75"/>
        <v>○</v>
      </c>
      <c r="J193" s="11">
        <f>MAX($A$2:$A193)</f>
        <v>89</v>
      </c>
      <c r="K193" s="15" t="str">
        <f t="shared" si="74"/>
        <v>○</v>
      </c>
      <c r="L193" s="15" t="str">
        <f t="shared" si="45"/>
        <v>―</v>
      </c>
      <c r="M193" s="31">
        <f t="shared" si="76"/>
        <v>1</v>
      </c>
    </row>
    <row r="194" spans="1:13" x14ac:dyDescent="0.45">
      <c r="A194" s="51"/>
      <c r="B194" s="4"/>
      <c r="C194" s="4"/>
      <c r="D194" s="4" t="s">
        <v>12</v>
      </c>
      <c r="E194" s="4">
        <f>VLOOKUP($F194,命題一覧!$B:$C,2,FALSE)</f>
        <v>88</v>
      </c>
      <c r="F194" s="4" t="s">
        <v>46</v>
      </c>
      <c r="G194" s="4">
        <v>1</v>
      </c>
      <c r="H194" s="13">
        <f>MAX($A$1:$A193)</f>
        <v>89</v>
      </c>
      <c r="I194" s="17" t="str">
        <f t="shared" si="75"/>
        <v>―</v>
      </c>
      <c r="J194" s="13">
        <f>MAX($A$2:$A194)</f>
        <v>89</v>
      </c>
      <c r="K194" s="17" t="str">
        <f t="shared" si="74"/>
        <v>○</v>
      </c>
      <c r="L194" s="17" t="str">
        <f t="shared" si="45"/>
        <v>○</v>
      </c>
      <c r="M194" s="33">
        <f t="shared" si="76"/>
        <v>2</v>
      </c>
    </row>
    <row r="195" spans="1:13" x14ac:dyDescent="0.45">
      <c r="A195" s="49">
        <f>VLOOKUP($B195,命題一覧!$B:$C,2,FALSE)</f>
        <v>90</v>
      </c>
      <c r="B195" s="5" t="s">
        <v>53</v>
      </c>
      <c r="C195" s="7">
        <f>SUMIF($F:$F,$B195,$G:$G)</f>
        <v>2</v>
      </c>
      <c r="D195" s="5" t="s">
        <v>0</v>
      </c>
      <c r="E195" s="5"/>
      <c r="F195" s="5"/>
      <c r="G195" s="5"/>
      <c r="H195" s="10">
        <f>MAX($A$1:$A194)</f>
        <v>89</v>
      </c>
      <c r="I195" s="14" t="str">
        <f t="shared" si="75"/>
        <v>○</v>
      </c>
      <c r="J195" s="10">
        <f>MAX($A$2:$A195)</f>
        <v>90</v>
      </c>
      <c r="K195" s="14" t="str">
        <f t="shared" si="74"/>
        <v>○</v>
      </c>
      <c r="L195" s="14" t="str">
        <f t="shared" si="45"/>
        <v>―</v>
      </c>
      <c r="M195" s="30">
        <f t="shared" si="76"/>
        <v>1</v>
      </c>
    </row>
    <row r="196" spans="1:13" x14ac:dyDescent="0.45">
      <c r="A196" s="50">
        <f>VLOOKUP($B196,命題一覧!$B:$C,2,FALSE)</f>
        <v>91</v>
      </c>
      <c r="B196" s="3" t="s">
        <v>49</v>
      </c>
      <c r="C196" s="8">
        <f>SUMIF($F:$F,$B196,$G:$G)</f>
        <v>4</v>
      </c>
      <c r="D196" s="3" t="s">
        <v>20</v>
      </c>
      <c r="E196" s="3">
        <f>VLOOKUP($F196,命題一覧!$B:$C,2,FALSE)</f>
        <v>5</v>
      </c>
      <c r="F196" s="3" t="s">
        <v>3</v>
      </c>
      <c r="G196" s="3">
        <v>1</v>
      </c>
      <c r="H196" s="11">
        <f>MAX($A$1:$A195)</f>
        <v>90</v>
      </c>
      <c r="I196" s="15" t="str">
        <f t="shared" si="75"/>
        <v>○</v>
      </c>
      <c r="J196" s="11">
        <f>MAX($A$2:$A196)</f>
        <v>91</v>
      </c>
      <c r="K196" s="15" t="str">
        <f t="shared" si="74"/>
        <v>○</v>
      </c>
      <c r="L196" s="15" t="str">
        <f t="shared" si="45"/>
        <v>―</v>
      </c>
      <c r="M196" s="31">
        <f t="shared" si="76"/>
        <v>1</v>
      </c>
    </row>
    <row r="197" spans="1:13" x14ac:dyDescent="0.45">
      <c r="A197" s="51"/>
      <c r="B197" s="4"/>
      <c r="C197" s="4"/>
      <c r="D197" s="4" t="s">
        <v>12</v>
      </c>
      <c r="E197" s="4">
        <f>VLOOKUP($F197,命題一覧!$B:$C,2,FALSE)</f>
        <v>90</v>
      </c>
      <c r="F197" s="4" t="s">
        <v>48</v>
      </c>
      <c r="G197" s="4">
        <v>1</v>
      </c>
      <c r="H197" s="13">
        <f>MAX($A$1:$A196)</f>
        <v>91</v>
      </c>
      <c r="I197" s="17" t="str">
        <f t="shared" si="75"/>
        <v>―</v>
      </c>
      <c r="J197" s="13">
        <f>MAX($A$2:$A197)</f>
        <v>91</v>
      </c>
      <c r="K197" s="17" t="str">
        <f t="shared" si="74"/>
        <v>○</v>
      </c>
      <c r="L197" s="17" t="str">
        <f t="shared" si="45"/>
        <v>○</v>
      </c>
      <c r="M197" s="33">
        <f t="shared" si="76"/>
        <v>2</v>
      </c>
    </row>
    <row r="198" spans="1:13" x14ac:dyDescent="0.45">
      <c r="A198" s="50">
        <f>VLOOKUP($B198,命題一覧!$B:$C,2,FALSE)</f>
        <v>92</v>
      </c>
      <c r="B198" s="3" t="s">
        <v>50</v>
      </c>
      <c r="C198" s="8">
        <f>SUMIF($F:$F,$B198,$G:$G)</f>
        <v>5</v>
      </c>
      <c r="D198" s="3" t="s">
        <v>20</v>
      </c>
      <c r="E198" s="3">
        <f>VLOOKUP($F198,命題一覧!$B:$C,2,FALSE)</f>
        <v>5</v>
      </c>
      <c r="F198" s="3" t="s">
        <v>3</v>
      </c>
      <c r="G198" s="3">
        <v>1</v>
      </c>
      <c r="H198" s="11">
        <f>MAX($A$1:$A197)</f>
        <v>91</v>
      </c>
      <c r="I198" s="15" t="str">
        <f t="shared" si="75"/>
        <v>○</v>
      </c>
      <c r="J198" s="11">
        <f>MAX($A$2:$A198)</f>
        <v>92</v>
      </c>
      <c r="K198" s="15" t="str">
        <f t="shared" si="74"/>
        <v>○</v>
      </c>
      <c r="L198" s="15" t="str">
        <f t="shared" si="45"/>
        <v>―</v>
      </c>
      <c r="M198" s="31">
        <f t="shared" si="76"/>
        <v>1</v>
      </c>
    </row>
    <row r="199" spans="1:13" x14ac:dyDescent="0.45">
      <c r="A199" s="51"/>
      <c r="B199" s="4"/>
      <c r="C199" s="4"/>
      <c r="D199" s="4" t="s">
        <v>12</v>
      </c>
      <c r="E199" s="4">
        <f>VLOOKUP($F199,命題一覧!$B:$C,2,FALSE)</f>
        <v>90</v>
      </c>
      <c r="F199" s="4" t="s">
        <v>48</v>
      </c>
      <c r="G199" s="4">
        <v>1</v>
      </c>
      <c r="H199" s="13">
        <f>MAX($A$1:$A198)</f>
        <v>92</v>
      </c>
      <c r="I199" s="17" t="str">
        <f t="shared" si="75"/>
        <v>―</v>
      </c>
      <c r="J199" s="13">
        <f>MAX($A$2:$A199)</f>
        <v>92</v>
      </c>
      <c r="K199" s="17" t="str">
        <f t="shared" si="74"/>
        <v>○</v>
      </c>
      <c r="L199" s="17" t="str">
        <f t="shared" si="45"/>
        <v>○</v>
      </c>
      <c r="M199" s="33">
        <f t="shared" si="76"/>
        <v>2</v>
      </c>
    </row>
    <row r="200" spans="1:13" x14ac:dyDescent="0.45">
      <c r="A200" s="50">
        <f>VLOOKUP($B200,命題一覧!$B:$C,2,FALSE)</f>
        <v>93</v>
      </c>
      <c r="B200" s="3" t="s">
        <v>54</v>
      </c>
      <c r="C200" s="8">
        <f>SUMIF($F:$F,$B200,$G:$G)</f>
        <v>32</v>
      </c>
      <c r="D200" s="3" t="s">
        <v>10</v>
      </c>
      <c r="E200" s="3">
        <f>VLOOKUP($F200,命題一覧!$B:$C,2,FALSE)</f>
        <v>5</v>
      </c>
      <c r="F200" s="3" t="s">
        <v>3</v>
      </c>
      <c r="G200" s="3">
        <v>1</v>
      </c>
      <c r="H200" s="11">
        <f>MAX($A$1:$A199)</f>
        <v>92</v>
      </c>
      <c r="I200" s="15" t="str">
        <f t="shared" si="75"/>
        <v>○</v>
      </c>
      <c r="J200" s="11">
        <f>MAX($A$2:$A200)</f>
        <v>93</v>
      </c>
      <c r="K200" s="15" t="str">
        <f t="shared" si="74"/>
        <v>○</v>
      </c>
      <c r="L200" s="15" t="str">
        <f t="shared" si="45"/>
        <v>―</v>
      </c>
      <c r="M200" s="31">
        <f t="shared" si="76"/>
        <v>1</v>
      </c>
    </row>
    <row r="201" spans="1:13" x14ac:dyDescent="0.45">
      <c r="A201" s="52"/>
      <c r="D201" s="1" t="s">
        <v>11</v>
      </c>
      <c r="E201" s="1">
        <f>VLOOKUP($F201,命題一覧!$B:$C,2,FALSE)</f>
        <v>11</v>
      </c>
      <c r="F201" s="1" t="s">
        <v>711</v>
      </c>
      <c r="G201" s="1">
        <v>1</v>
      </c>
      <c r="H201" s="12">
        <f>MAX($A$1:$A200)</f>
        <v>93</v>
      </c>
      <c r="I201" s="16" t="str">
        <f t="shared" si="75"/>
        <v>―</v>
      </c>
      <c r="J201" s="12">
        <f>MAX($A$2:$A201)</f>
        <v>93</v>
      </c>
      <c r="K201" s="16" t="str">
        <f t="shared" si="74"/>
        <v>○</v>
      </c>
      <c r="L201" s="16" t="str">
        <f t="shared" si="45"/>
        <v>○</v>
      </c>
      <c r="M201" s="32">
        <f t="shared" si="76"/>
        <v>2</v>
      </c>
    </row>
    <row r="202" spans="1:13" x14ac:dyDescent="0.45">
      <c r="A202" s="52"/>
      <c r="D202" s="1" t="s">
        <v>11</v>
      </c>
      <c r="E202" s="1">
        <f>VLOOKUP($F202,命題一覧!$B:$C,2,FALSE)</f>
        <v>14</v>
      </c>
      <c r="F202" s="1" t="s">
        <v>8</v>
      </c>
      <c r="G202" s="1">
        <v>1</v>
      </c>
      <c r="H202" s="12">
        <f>MAX($A$1:$A201)</f>
        <v>93</v>
      </c>
      <c r="I202" s="16" t="str">
        <f t="shared" si="75"/>
        <v>―</v>
      </c>
      <c r="J202" s="12">
        <f>MAX($A$2:$A202)</f>
        <v>93</v>
      </c>
      <c r="K202" s="16" t="str">
        <f t="shared" si="74"/>
        <v>○</v>
      </c>
      <c r="L202" s="16" t="str">
        <f t="shared" si="45"/>
        <v>○</v>
      </c>
      <c r="M202" s="32">
        <f t="shared" si="76"/>
        <v>3</v>
      </c>
    </row>
    <row r="203" spans="1:13" x14ac:dyDescent="0.45">
      <c r="A203" s="52"/>
      <c r="D203" s="1" t="s">
        <v>11</v>
      </c>
      <c r="E203" s="1">
        <f>VLOOKUP($F203,命題一覧!$B:$C,2,FALSE)</f>
        <v>39</v>
      </c>
      <c r="F203" s="1" t="s">
        <v>14</v>
      </c>
      <c r="G203" s="1">
        <v>1</v>
      </c>
      <c r="H203" s="12">
        <f>MAX($A$1:$A202)</f>
        <v>93</v>
      </c>
      <c r="I203" s="16" t="str">
        <f t="shared" si="75"/>
        <v>―</v>
      </c>
      <c r="J203" s="12">
        <f>MAX($A$2:$A203)</f>
        <v>93</v>
      </c>
      <c r="K203" s="16" t="str">
        <f t="shared" si="74"/>
        <v>○</v>
      </c>
      <c r="L203" s="16" t="str">
        <f t="shared" si="45"/>
        <v>○</v>
      </c>
      <c r="M203" s="32">
        <f t="shared" si="76"/>
        <v>4</v>
      </c>
    </row>
    <row r="204" spans="1:13" x14ac:dyDescent="0.45">
      <c r="A204" s="52"/>
      <c r="D204" s="1" t="s">
        <v>11</v>
      </c>
      <c r="E204" s="1">
        <f>VLOOKUP($F204,命題一覧!$B:$C,2,FALSE)</f>
        <v>51</v>
      </c>
      <c r="F204" s="1" t="s">
        <v>18</v>
      </c>
      <c r="G204" s="1">
        <v>1</v>
      </c>
      <c r="H204" s="12">
        <f>MAX($A$1:$A203)</f>
        <v>93</v>
      </c>
      <c r="I204" s="16" t="str">
        <f t="shared" si="75"/>
        <v>―</v>
      </c>
      <c r="J204" s="12">
        <f>MAX($A$2:$A204)</f>
        <v>93</v>
      </c>
      <c r="K204" s="16" t="str">
        <f t="shared" si="74"/>
        <v>○</v>
      </c>
      <c r="L204" s="16" t="str">
        <f t="shared" si="45"/>
        <v>○</v>
      </c>
      <c r="M204" s="32">
        <f t="shared" si="76"/>
        <v>5</v>
      </c>
    </row>
    <row r="205" spans="1:13" x14ac:dyDescent="0.45">
      <c r="A205" s="51"/>
      <c r="B205" s="4"/>
      <c r="C205" s="4"/>
      <c r="D205" s="4" t="s">
        <v>12</v>
      </c>
      <c r="E205" s="4">
        <f>VLOOKUP($F205,命題一覧!$B:$C,2,FALSE)</f>
        <v>91</v>
      </c>
      <c r="F205" s="4" t="s">
        <v>55</v>
      </c>
      <c r="G205" s="4">
        <v>1</v>
      </c>
      <c r="H205" s="13">
        <f>MAX($A$1:$A204)</f>
        <v>93</v>
      </c>
      <c r="I205" s="17" t="str">
        <f t="shared" si="75"/>
        <v>―</v>
      </c>
      <c r="J205" s="13">
        <f>MAX($A$2:$A205)</f>
        <v>93</v>
      </c>
      <c r="K205" s="17" t="str">
        <f t="shared" si="74"/>
        <v>○</v>
      </c>
      <c r="L205" s="17" t="str">
        <f t="shared" si="45"/>
        <v>○</v>
      </c>
      <c r="M205" s="33">
        <f t="shared" si="76"/>
        <v>6</v>
      </c>
    </row>
    <row r="206" spans="1:13" x14ac:dyDescent="0.45">
      <c r="A206" s="50">
        <f>VLOOKUP($B206,命題一覧!$B:$C,2,FALSE)</f>
        <v>94</v>
      </c>
      <c r="B206" s="3" t="s">
        <v>52</v>
      </c>
      <c r="C206" s="8">
        <f>SUMIF($F:$F,$B206,$G:$G)</f>
        <v>32</v>
      </c>
      <c r="D206" s="3" t="s">
        <v>10</v>
      </c>
      <c r="E206" s="3">
        <f>VLOOKUP($F206,命題一覧!$B:$C,2,FALSE)</f>
        <v>5</v>
      </c>
      <c r="F206" s="3" t="s">
        <v>3</v>
      </c>
      <c r="G206" s="3">
        <v>1</v>
      </c>
      <c r="H206" s="11">
        <f>MAX($A$1:$A205)</f>
        <v>93</v>
      </c>
      <c r="I206" s="15" t="str">
        <f t="shared" si="75"/>
        <v>○</v>
      </c>
      <c r="J206" s="11">
        <f>MAX($A$2:$A206)</f>
        <v>94</v>
      </c>
      <c r="K206" s="15" t="str">
        <f t="shared" si="74"/>
        <v>○</v>
      </c>
      <c r="L206" s="15" t="str">
        <f t="shared" si="45"/>
        <v>―</v>
      </c>
      <c r="M206" s="31">
        <f t="shared" si="76"/>
        <v>1</v>
      </c>
    </row>
    <row r="207" spans="1:13" x14ac:dyDescent="0.45">
      <c r="A207" s="52"/>
      <c r="D207" s="1" t="s">
        <v>11</v>
      </c>
      <c r="E207" s="1">
        <f>VLOOKUP($F207,命題一覧!$B:$C,2,FALSE)</f>
        <v>13</v>
      </c>
      <c r="F207" s="1" t="s">
        <v>7</v>
      </c>
      <c r="G207" s="1">
        <v>1</v>
      </c>
      <c r="H207" s="12">
        <f>MAX($A$1:$A206)</f>
        <v>94</v>
      </c>
      <c r="I207" s="16" t="str">
        <f t="shared" si="75"/>
        <v>―</v>
      </c>
      <c r="J207" s="12">
        <f>MAX($A$2:$A207)</f>
        <v>94</v>
      </c>
      <c r="K207" s="16" t="str">
        <f t="shared" si="74"/>
        <v>○</v>
      </c>
      <c r="L207" s="16" t="str">
        <f t="shared" si="45"/>
        <v>○</v>
      </c>
      <c r="M207" s="32">
        <f t="shared" si="76"/>
        <v>2</v>
      </c>
    </row>
    <row r="208" spans="1:13" x14ac:dyDescent="0.45">
      <c r="A208" s="52"/>
      <c r="D208" s="1" t="s">
        <v>11</v>
      </c>
      <c r="E208" s="1">
        <f>VLOOKUP($F208,命題一覧!$B:$C,2,FALSE)</f>
        <v>56</v>
      </c>
      <c r="F208" s="1" t="s">
        <v>27</v>
      </c>
      <c r="G208" s="1">
        <v>1</v>
      </c>
      <c r="H208" s="12">
        <f>MAX($A$1:$A207)</f>
        <v>94</v>
      </c>
      <c r="I208" s="16" t="str">
        <f t="shared" si="75"/>
        <v>―</v>
      </c>
      <c r="J208" s="12">
        <f>MAX($A$2:$A208)</f>
        <v>94</v>
      </c>
      <c r="K208" s="16" t="str">
        <f t="shared" si="74"/>
        <v>○</v>
      </c>
      <c r="L208" s="16" t="str">
        <f t="shared" ref="L208:L261" si="77">IF($B208="",IF($E208&lt;=$E207,"×","○"),"―")</f>
        <v>○</v>
      </c>
      <c r="M208" s="32">
        <f t="shared" si="76"/>
        <v>3</v>
      </c>
    </row>
    <row r="209" spans="1:13" x14ac:dyDescent="0.45">
      <c r="A209" s="51"/>
      <c r="B209" s="4"/>
      <c r="C209" s="4"/>
      <c r="D209" s="4" t="s">
        <v>12</v>
      </c>
      <c r="E209" s="4">
        <f>VLOOKUP($F209,命題一覧!$B:$C,2,FALSE)</f>
        <v>92</v>
      </c>
      <c r="F209" s="4" t="s">
        <v>57</v>
      </c>
      <c r="G209" s="4">
        <v>1</v>
      </c>
      <c r="H209" s="13">
        <f>MAX($A$1:$A208)</f>
        <v>94</v>
      </c>
      <c r="I209" s="17" t="str">
        <f t="shared" si="75"/>
        <v>―</v>
      </c>
      <c r="J209" s="13">
        <f>MAX($A$2:$A209)</f>
        <v>94</v>
      </c>
      <c r="K209" s="17" t="str">
        <f t="shared" si="74"/>
        <v>○</v>
      </c>
      <c r="L209" s="17" t="str">
        <f t="shared" si="77"/>
        <v>○</v>
      </c>
      <c r="M209" s="33">
        <f t="shared" si="76"/>
        <v>4</v>
      </c>
    </row>
    <row r="210" spans="1:13" x14ac:dyDescent="0.45">
      <c r="A210" s="50">
        <f>VLOOKUP($B210,命題一覧!$B:$C,2,FALSE)</f>
        <v>95</v>
      </c>
      <c r="B210" s="3" t="s">
        <v>58</v>
      </c>
      <c r="C210" s="8">
        <f>SUMIF($F:$F,$B210,$G:$G)</f>
        <v>1</v>
      </c>
      <c r="D210" s="3" t="s">
        <v>20</v>
      </c>
      <c r="E210" s="3">
        <f>VLOOKUP($F210,命題一覧!$B:$C,2,FALSE)</f>
        <v>5</v>
      </c>
      <c r="F210" s="3" t="s">
        <v>3</v>
      </c>
      <c r="G210" s="3">
        <v>1</v>
      </c>
      <c r="H210" s="11">
        <f>MAX($A$1:$A209)</f>
        <v>94</v>
      </c>
      <c r="I210" s="15" t="str">
        <f t="shared" si="75"/>
        <v>○</v>
      </c>
      <c r="J210" s="11">
        <f>MAX($A$2:$A210)</f>
        <v>95</v>
      </c>
      <c r="K210" s="15" t="str">
        <f t="shared" si="74"/>
        <v>○</v>
      </c>
      <c r="L210" s="15" t="str">
        <f t="shared" si="77"/>
        <v>―</v>
      </c>
      <c r="M210" s="31">
        <f t="shared" si="76"/>
        <v>1</v>
      </c>
    </row>
    <row r="211" spans="1:13" x14ac:dyDescent="0.45">
      <c r="A211" s="51"/>
      <c r="B211" s="4"/>
      <c r="C211" s="4"/>
      <c r="D211" s="4" t="s">
        <v>12</v>
      </c>
      <c r="E211" s="4">
        <f>VLOOKUP($F211,命題一覧!$B:$C,2,FALSE)</f>
        <v>93</v>
      </c>
      <c r="F211" s="4" t="s">
        <v>54</v>
      </c>
      <c r="G211" s="4">
        <v>1</v>
      </c>
      <c r="H211" s="13">
        <f>MAX($A$1:$A210)</f>
        <v>95</v>
      </c>
      <c r="I211" s="17" t="str">
        <f t="shared" si="75"/>
        <v>―</v>
      </c>
      <c r="J211" s="13">
        <f>MAX($A$2:$A211)</f>
        <v>95</v>
      </c>
      <c r="K211" s="17" t="str">
        <f t="shared" si="74"/>
        <v>○</v>
      </c>
      <c r="L211" s="17" t="str">
        <f t="shared" si="77"/>
        <v>○</v>
      </c>
      <c r="M211" s="33">
        <f t="shared" si="76"/>
        <v>2</v>
      </c>
    </row>
    <row r="212" spans="1:13" x14ac:dyDescent="0.45">
      <c r="A212" s="50">
        <f>VLOOKUP($B212,命題一覧!$B:$C,2,FALSE)</f>
        <v>96</v>
      </c>
      <c r="B212" s="3" t="s">
        <v>69</v>
      </c>
      <c r="C212" s="8">
        <f>SUMIF($F:$F,$B212,$G:$G)</f>
        <v>7</v>
      </c>
      <c r="D212" s="3" t="s">
        <v>20</v>
      </c>
      <c r="E212" s="3">
        <f>VLOOKUP($F212,命題一覧!$B:$C,2,FALSE)</f>
        <v>5</v>
      </c>
      <c r="F212" s="3" t="s">
        <v>3</v>
      </c>
      <c r="G212" s="3">
        <v>1</v>
      </c>
      <c r="H212" s="11">
        <f>MAX($A$1:$A211)</f>
        <v>95</v>
      </c>
      <c r="I212" s="15" t="str">
        <f>IF($A212&lt;&gt;"",IF($A212&lt;=$H212,"×","○"),"―")</f>
        <v>○</v>
      </c>
      <c r="J212" s="11">
        <f>MAX($A$2:$A212)</f>
        <v>96</v>
      </c>
      <c r="K212" s="15" t="str">
        <f>IF($E212&gt;=$J212,"×","○")</f>
        <v>○</v>
      </c>
      <c r="L212" s="15" t="str">
        <f>IF($B212="",IF($E212&lt;=$E211,"×","○"),"―")</f>
        <v>―</v>
      </c>
      <c r="M212" s="31">
        <f>IF(B212&lt;&gt;"",0,M211)+IF(G212&lt;&gt;"",G212,1)</f>
        <v>1</v>
      </c>
    </row>
    <row r="213" spans="1:13" x14ac:dyDescent="0.45">
      <c r="A213" s="52"/>
      <c r="D213" s="1" t="s">
        <v>11</v>
      </c>
      <c r="E213" s="1">
        <f>VLOOKUP($F213,命題一覧!$B:$C,2,FALSE)</f>
        <v>93</v>
      </c>
      <c r="F213" s="1" t="s">
        <v>54</v>
      </c>
      <c r="G213" s="1">
        <v>1</v>
      </c>
      <c r="H213" s="12">
        <f>MAX($A$1:$A212)</f>
        <v>96</v>
      </c>
      <c r="I213" s="16" t="str">
        <f t="shared" ref="I213:I272" si="78">IF($A213&lt;&gt;"",IF($A213&lt;=$H213,"×","○"),"―")</f>
        <v>―</v>
      </c>
      <c r="J213" s="12">
        <f>MAX($A$2:$A213)</f>
        <v>96</v>
      </c>
      <c r="K213" s="16" t="str">
        <f t="shared" ref="K213:K272" si="79">IF($E213&gt;=$J213,"×","○")</f>
        <v>○</v>
      </c>
      <c r="L213" s="16" t="str">
        <f t="shared" si="77"/>
        <v>○</v>
      </c>
      <c r="M213" s="32">
        <f t="shared" ref="M213:M265" si="80">IF(B213&lt;&gt;"",0,M212)+IF(G213&lt;&gt;"",G213,1)</f>
        <v>2</v>
      </c>
    </row>
    <row r="214" spans="1:13" x14ac:dyDescent="0.45">
      <c r="A214" s="51"/>
      <c r="B214" s="4"/>
      <c r="C214" s="4"/>
      <c r="D214" s="4" t="s">
        <v>12</v>
      </c>
      <c r="E214" s="4">
        <f>VLOOKUP($F214,命題一覧!$B:$C,2,FALSE)</f>
        <v>94</v>
      </c>
      <c r="F214" s="4" t="s">
        <v>52</v>
      </c>
      <c r="G214" s="4">
        <v>1</v>
      </c>
      <c r="H214" s="13">
        <f>MAX($A$1:$A213)</f>
        <v>96</v>
      </c>
      <c r="I214" s="17" t="str">
        <f t="shared" si="78"/>
        <v>―</v>
      </c>
      <c r="J214" s="13">
        <f>MAX($A$2:$A214)</f>
        <v>96</v>
      </c>
      <c r="K214" s="17" t="str">
        <f t="shared" si="79"/>
        <v>○</v>
      </c>
      <c r="L214" s="17" t="str">
        <f t="shared" si="77"/>
        <v>○</v>
      </c>
      <c r="M214" s="33">
        <f t="shared" si="80"/>
        <v>3</v>
      </c>
    </row>
    <row r="215" spans="1:13" x14ac:dyDescent="0.45">
      <c r="A215" s="50">
        <f>VLOOKUP($B215,命題一覧!$B:$C,2,FALSE)</f>
        <v>97</v>
      </c>
      <c r="B215" s="3" t="s">
        <v>541</v>
      </c>
      <c r="C215" s="8">
        <f>SUMIF($F:$F,$B215,$G:$G)</f>
        <v>2</v>
      </c>
      <c r="D215" s="3" t="s">
        <v>20</v>
      </c>
      <c r="E215" s="3">
        <f>VLOOKUP($F215,命題一覧!$B:$C,2,FALSE)</f>
        <v>40</v>
      </c>
      <c r="F215" s="3" t="s">
        <v>16</v>
      </c>
      <c r="G215" s="3">
        <v>1</v>
      </c>
      <c r="H215" s="11">
        <f>MAX($A$1:$A214)</f>
        <v>96</v>
      </c>
      <c r="I215" s="15" t="str">
        <f t="shared" si="78"/>
        <v>○</v>
      </c>
      <c r="J215" s="11">
        <f>MAX($A$2:$A215)</f>
        <v>97</v>
      </c>
      <c r="K215" s="15" t="str">
        <f t="shared" si="79"/>
        <v>○</v>
      </c>
      <c r="L215" s="15" t="str">
        <f t="shared" si="77"/>
        <v>―</v>
      </c>
      <c r="M215" s="31">
        <f t="shared" si="80"/>
        <v>1</v>
      </c>
    </row>
    <row r="216" spans="1:13" x14ac:dyDescent="0.45">
      <c r="A216" s="51"/>
      <c r="B216" s="4"/>
      <c r="C216" s="4"/>
      <c r="D216" s="4" t="s">
        <v>12</v>
      </c>
      <c r="E216" s="4">
        <f>VLOOKUP($F216,命題一覧!$B:$C,2,FALSE)</f>
        <v>93</v>
      </c>
      <c r="F216" s="4" t="s">
        <v>54</v>
      </c>
      <c r="G216" s="4">
        <v>1</v>
      </c>
      <c r="H216" s="13">
        <f>MAX($A$1:$A215)</f>
        <v>97</v>
      </c>
      <c r="I216" s="17" t="str">
        <f t="shared" si="78"/>
        <v>―</v>
      </c>
      <c r="J216" s="13">
        <f>MAX($A$2:$A216)</f>
        <v>97</v>
      </c>
      <c r="K216" s="17" t="str">
        <f t="shared" si="79"/>
        <v>○</v>
      </c>
      <c r="L216" s="17" t="str">
        <f t="shared" si="77"/>
        <v>○</v>
      </c>
      <c r="M216" s="33">
        <f t="shared" si="80"/>
        <v>2</v>
      </c>
    </row>
    <row r="217" spans="1:13" x14ac:dyDescent="0.45">
      <c r="A217" s="50">
        <f>VLOOKUP($B217,命題一覧!$B:$C,2,FALSE)</f>
        <v>98</v>
      </c>
      <c r="B217" s="3" t="s">
        <v>542</v>
      </c>
      <c r="C217" s="8">
        <f>SUMIF($F:$F,$B217,$G:$G)</f>
        <v>2</v>
      </c>
      <c r="D217" s="3" t="s">
        <v>20</v>
      </c>
      <c r="E217" s="3">
        <f>VLOOKUP($F217,命題一覧!$B:$C,2,FALSE)</f>
        <v>41</v>
      </c>
      <c r="F217" s="3" t="s">
        <v>17</v>
      </c>
      <c r="G217" s="3">
        <v>1</v>
      </c>
      <c r="H217" s="11">
        <f>MAX($A$1:$A216)</f>
        <v>97</v>
      </c>
      <c r="I217" s="15" t="str">
        <f t="shared" si="78"/>
        <v>○</v>
      </c>
      <c r="J217" s="11">
        <f>MAX($A$2:$A217)</f>
        <v>98</v>
      </c>
      <c r="K217" s="15" t="str">
        <f t="shared" si="79"/>
        <v>○</v>
      </c>
      <c r="L217" s="15" t="str">
        <f t="shared" si="77"/>
        <v>―</v>
      </c>
      <c r="M217" s="31">
        <f t="shared" si="80"/>
        <v>1</v>
      </c>
    </row>
    <row r="218" spans="1:13" x14ac:dyDescent="0.45">
      <c r="A218" s="51"/>
      <c r="B218" s="4"/>
      <c r="C218" s="4"/>
      <c r="D218" s="4" t="s">
        <v>12</v>
      </c>
      <c r="E218" s="4">
        <f>VLOOKUP($F218,命題一覧!$B:$C,2,FALSE)</f>
        <v>93</v>
      </c>
      <c r="F218" s="4" t="s">
        <v>54</v>
      </c>
      <c r="G218" s="4">
        <v>1</v>
      </c>
      <c r="H218" s="13">
        <f>MAX($A$1:$A217)</f>
        <v>98</v>
      </c>
      <c r="I218" s="17" t="str">
        <f t="shared" si="78"/>
        <v>―</v>
      </c>
      <c r="J218" s="13">
        <f>MAX($A$2:$A218)</f>
        <v>98</v>
      </c>
      <c r="K218" s="17" t="str">
        <f t="shared" si="79"/>
        <v>○</v>
      </c>
      <c r="L218" s="17" t="str">
        <f t="shared" si="77"/>
        <v>○</v>
      </c>
      <c r="M218" s="33">
        <f t="shared" si="80"/>
        <v>2</v>
      </c>
    </row>
    <row r="219" spans="1:13" x14ac:dyDescent="0.45">
      <c r="A219" s="50">
        <f>VLOOKUP($B219,命題一覧!$B:$C,2,FALSE)</f>
        <v>99</v>
      </c>
      <c r="B219" s="3" t="s">
        <v>59</v>
      </c>
      <c r="C219" s="8">
        <f>SUMIF($F:$F,$B219,$G:$G)</f>
        <v>1</v>
      </c>
      <c r="D219" s="3" t="s">
        <v>20</v>
      </c>
      <c r="E219" s="3">
        <f>VLOOKUP($F219,命題一覧!$B:$C,2,FALSE)</f>
        <v>14</v>
      </c>
      <c r="F219" s="3" t="s">
        <v>8</v>
      </c>
      <c r="G219" s="3">
        <v>1</v>
      </c>
      <c r="H219" s="11">
        <f>MAX($A$1:$A218)</f>
        <v>98</v>
      </c>
      <c r="I219" s="15" t="str">
        <f t="shared" si="78"/>
        <v>○</v>
      </c>
      <c r="J219" s="11">
        <f>MAX($A$2:$A219)</f>
        <v>99</v>
      </c>
      <c r="K219" s="15" t="str">
        <f t="shared" si="79"/>
        <v>○</v>
      </c>
      <c r="L219" s="15" t="str">
        <f t="shared" si="77"/>
        <v>―</v>
      </c>
      <c r="M219" s="31">
        <f t="shared" si="80"/>
        <v>1</v>
      </c>
    </row>
    <row r="220" spans="1:13" x14ac:dyDescent="0.45">
      <c r="A220" s="51"/>
      <c r="B220" s="4"/>
      <c r="C220" s="4"/>
      <c r="D220" s="4" t="s">
        <v>12</v>
      </c>
      <c r="E220" s="4">
        <f>VLOOKUP($F220,命題一覧!$B:$C,2,FALSE)</f>
        <v>93</v>
      </c>
      <c r="F220" s="4" t="s">
        <v>54</v>
      </c>
      <c r="G220" s="4">
        <v>1</v>
      </c>
      <c r="H220" s="13">
        <f>MAX($A$1:$A219)</f>
        <v>99</v>
      </c>
      <c r="I220" s="17" t="str">
        <f t="shared" si="78"/>
        <v>―</v>
      </c>
      <c r="J220" s="13">
        <f>MAX($A$2:$A220)</f>
        <v>99</v>
      </c>
      <c r="K220" s="17" t="str">
        <f t="shared" si="79"/>
        <v>○</v>
      </c>
      <c r="L220" s="17" t="str">
        <f t="shared" si="77"/>
        <v>○</v>
      </c>
      <c r="M220" s="33">
        <f t="shared" si="80"/>
        <v>2</v>
      </c>
    </row>
    <row r="221" spans="1:13" x14ac:dyDescent="0.45">
      <c r="A221" s="50">
        <f>VLOOKUP($B221,命題一覧!$B:$C,2,FALSE)</f>
        <v>100</v>
      </c>
      <c r="B221" s="3" t="s">
        <v>60</v>
      </c>
      <c r="C221" s="8">
        <f>SUMIF($F:$F,$B221,$G:$G)</f>
        <v>1</v>
      </c>
      <c r="D221" s="3" t="s">
        <v>20</v>
      </c>
      <c r="E221" s="3">
        <f>VLOOKUP($F221,命題一覧!$B:$C,2,FALSE)</f>
        <v>14</v>
      </c>
      <c r="F221" s="3" t="s">
        <v>8</v>
      </c>
      <c r="G221" s="3">
        <v>1</v>
      </c>
      <c r="H221" s="11">
        <f>MAX($A$1:$A220)</f>
        <v>99</v>
      </c>
      <c r="I221" s="15" t="str">
        <f t="shared" si="78"/>
        <v>○</v>
      </c>
      <c r="J221" s="11">
        <f>MAX($A$2:$A221)</f>
        <v>100</v>
      </c>
      <c r="K221" s="15" t="str">
        <f t="shared" si="79"/>
        <v>○</v>
      </c>
      <c r="L221" s="15" t="str">
        <f t="shared" si="77"/>
        <v>―</v>
      </c>
      <c r="M221" s="31">
        <f t="shared" si="80"/>
        <v>1</v>
      </c>
    </row>
    <row r="222" spans="1:13" x14ac:dyDescent="0.45">
      <c r="A222" s="51"/>
      <c r="B222" s="4"/>
      <c r="C222" s="4"/>
      <c r="D222" s="4" t="s">
        <v>12</v>
      </c>
      <c r="E222" s="4">
        <f>VLOOKUP($F222,命題一覧!$B:$C,2,FALSE)</f>
        <v>93</v>
      </c>
      <c r="F222" s="4" t="s">
        <v>54</v>
      </c>
      <c r="G222" s="4">
        <v>1</v>
      </c>
      <c r="H222" s="13">
        <f>MAX($A$1:$A221)</f>
        <v>100</v>
      </c>
      <c r="I222" s="17" t="str">
        <f t="shared" si="78"/>
        <v>―</v>
      </c>
      <c r="J222" s="13">
        <f>MAX($A$2:$A222)</f>
        <v>100</v>
      </c>
      <c r="K222" s="17" t="str">
        <f t="shared" si="79"/>
        <v>○</v>
      </c>
      <c r="L222" s="17" t="str">
        <f t="shared" si="77"/>
        <v>○</v>
      </c>
      <c r="M222" s="33">
        <f t="shared" si="80"/>
        <v>2</v>
      </c>
    </row>
    <row r="223" spans="1:13" x14ac:dyDescent="0.45">
      <c r="A223" s="50">
        <f>VLOOKUP($B223,命題一覧!$B:$C,2,FALSE)</f>
        <v>101</v>
      </c>
      <c r="B223" s="3" t="s">
        <v>715</v>
      </c>
      <c r="C223" s="8">
        <f>SUMIF($F:$F,$B223,$G:$G)</f>
        <v>1</v>
      </c>
      <c r="D223" s="3" t="s">
        <v>10</v>
      </c>
      <c r="E223" s="3">
        <f>VLOOKUP($F223,命題一覧!$B:$C,2,FALSE)</f>
        <v>19</v>
      </c>
      <c r="F223" s="3" t="s">
        <v>856</v>
      </c>
      <c r="G223" s="3">
        <v>1</v>
      </c>
      <c r="H223" s="11">
        <f>MAX($A$1:$A222)</f>
        <v>100</v>
      </c>
      <c r="I223" s="15" t="str">
        <f t="shared" si="78"/>
        <v>○</v>
      </c>
      <c r="J223" s="11">
        <f>MAX($A$2:$A223)</f>
        <v>101</v>
      </c>
      <c r="K223" s="15" t="str">
        <f t="shared" si="79"/>
        <v>○</v>
      </c>
      <c r="L223" s="15" t="str">
        <f t="shared" si="77"/>
        <v>―</v>
      </c>
      <c r="M223" s="31">
        <f t="shared" si="80"/>
        <v>1</v>
      </c>
    </row>
    <row r="224" spans="1:13" x14ac:dyDescent="0.45">
      <c r="A224" s="51"/>
      <c r="B224" s="4"/>
      <c r="C224" s="4"/>
      <c r="D224" s="4" t="s">
        <v>12</v>
      </c>
      <c r="E224" s="4">
        <f>VLOOKUP($F224,命題一覧!$B:$C,2,FALSE)</f>
        <v>94</v>
      </c>
      <c r="F224" s="4" t="s">
        <v>52</v>
      </c>
      <c r="G224" s="4">
        <v>1</v>
      </c>
      <c r="H224" s="13">
        <f>MAX($A$1:$A223)</f>
        <v>101</v>
      </c>
      <c r="I224" s="17" t="str">
        <f t="shared" si="78"/>
        <v>―</v>
      </c>
      <c r="J224" s="13">
        <f>MAX($A$2:$A224)</f>
        <v>101</v>
      </c>
      <c r="K224" s="17" t="str">
        <f t="shared" si="79"/>
        <v>○</v>
      </c>
      <c r="L224" s="17" t="str">
        <f t="shared" si="77"/>
        <v>○</v>
      </c>
      <c r="M224" s="33">
        <f t="shared" si="80"/>
        <v>2</v>
      </c>
    </row>
    <row r="225" spans="1:13" x14ac:dyDescent="0.45">
      <c r="A225" s="50">
        <f>VLOOKUP($B225,命題一覧!$B:$C,2,FALSE)</f>
        <v>102</v>
      </c>
      <c r="B225" s="3" t="s">
        <v>716</v>
      </c>
      <c r="C225" s="8">
        <f>SUMIF($F:$F,$B225,$G:$G)</f>
        <v>0</v>
      </c>
      <c r="D225" s="3" t="s">
        <v>20</v>
      </c>
      <c r="E225" s="3">
        <f>VLOOKUP($F225,命題一覧!$B:$C,2,FALSE)</f>
        <v>20</v>
      </c>
      <c r="F225" s="3" t="s">
        <v>857</v>
      </c>
      <c r="G225" s="3">
        <v>1</v>
      </c>
      <c r="H225" s="11">
        <f>MAX($A$1:$A224)</f>
        <v>101</v>
      </c>
      <c r="I225" s="15" t="str">
        <f t="shared" si="78"/>
        <v>○</v>
      </c>
      <c r="J225" s="11">
        <f>MAX($A$2:$A225)</f>
        <v>102</v>
      </c>
      <c r="K225" s="15" t="str">
        <f t="shared" si="79"/>
        <v>○</v>
      </c>
      <c r="L225" s="15" t="str">
        <f t="shared" si="77"/>
        <v>―</v>
      </c>
      <c r="M225" s="31">
        <f t="shared" si="80"/>
        <v>1</v>
      </c>
    </row>
    <row r="226" spans="1:13" x14ac:dyDescent="0.45">
      <c r="A226" s="51"/>
      <c r="B226" s="4"/>
      <c r="C226" s="4"/>
      <c r="D226" s="4" t="s">
        <v>12</v>
      </c>
      <c r="E226" s="4">
        <f>VLOOKUP($F226,命題一覧!$B:$C,2,FALSE)</f>
        <v>94</v>
      </c>
      <c r="F226" s="4" t="s">
        <v>52</v>
      </c>
      <c r="G226" s="4">
        <v>1</v>
      </c>
      <c r="H226" s="13">
        <f>MAX($A$1:$A225)</f>
        <v>102</v>
      </c>
      <c r="I226" s="17" t="str">
        <f t="shared" si="78"/>
        <v>―</v>
      </c>
      <c r="J226" s="13">
        <f>MAX($A$2:$A226)</f>
        <v>102</v>
      </c>
      <c r="K226" s="17" t="str">
        <f t="shared" si="79"/>
        <v>○</v>
      </c>
      <c r="L226" s="17" t="str">
        <f t="shared" si="77"/>
        <v>○</v>
      </c>
      <c r="M226" s="33">
        <f t="shared" si="80"/>
        <v>2</v>
      </c>
    </row>
    <row r="227" spans="1:13" x14ac:dyDescent="0.45">
      <c r="A227" s="50">
        <f>VLOOKUP($B227,命題一覧!$B:$C,2,FALSE)</f>
        <v>103</v>
      </c>
      <c r="B227" s="3" t="s">
        <v>61</v>
      </c>
      <c r="C227" s="8">
        <f>SUMIF($F:$F,$B227,$G:$G)</f>
        <v>0</v>
      </c>
      <c r="D227" s="3" t="s">
        <v>10</v>
      </c>
      <c r="E227" s="3">
        <f>VLOOKUP($F227,命題一覧!$B:$C,2,FALSE)</f>
        <v>5</v>
      </c>
      <c r="F227" s="3" t="s">
        <v>3</v>
      </c>
      <c r="G227" s="3">
        <v>1</v>
      </c>
      <c r="H227" s="11">
        <f>MAX($A$1:$A226)</f>
        <v>102</v>
      </c>
      <c r="I227" s="15" t="str">
        <f t="shared" si="78"/>
        <v>○</v>
      </c>
      <c r="J227" s="11">
        <f>MAX($A$2:$A227)</f>
        <v>103</v>
      </c>
      <c r="K227" s="15" t="str">
        <f t="shared" si="79"/>
        <v>○</v>
      </c>
      <c r="L227" s="15" t="str">
        <f t="shared" si="77"/>
        <v>―</v>
      </c>
      <c r="M227" s="31">
        <f t="shared" si="80"/>
        <v>1</v>
      </c>
    </row>
    <row r="228" spans="1:13" x14ac:dyDescent="0.45">
      <c r="A228" s="52"/>
      <c r="D228" s="1" t="s">
        <v>11</v>
      </c>
      <c r="E228" s="1" t="e">
        <f>VLOOKUP($F228,命題一覧!$B:$C,2,FALSE)</f>
        <v>#N/A</v>
      </c>
      <c r="F228" s="1" t="s">
        <v>705</v>
      </c>
      <c r="G228" s="1">
        <v>1</v>
      </c>
      <c r="H228" s="12">
        <f>MAX($A$1:$A227)</f>
        <v>103</v>
      </c>
      <c r="I228" s="16" t="str">
        <f t="shared" si="78"/>
        <v>―</v>
      </c>
      <c r="J228" s="12">
        <f>MAX($A$2:$A228)</f>
        <v>103</v>
      </c>
      <c r="K228" s="16" t="e">
        <f t="shared" si="79"/>
        <v>#N/A</v>
      </c>
      <c r="L228" s="16" t="e">
        <f t="shared" si="77"/>
        <v>#N/A</v>
      </c>
      <c r="M228" s="32">
        <f t="shared" si="80"/>
        <v>2</v>
      </c>
    </row>
    <row r="229" spans="1:13" x14ac:dyDescent="0.45">
      <c r="A229" s="51"/>
      <c r="B229" s="4"/>
      <c r="C229" s="4"/>
      <c r="D229" s="4" t="s">
        <v>12</v>
      </c>
      <c r="E229" s="4">
        <f>VLOOKUP($F229,命題一覧!$B:$C,2,FALSE)</f>
        <v>93</v>
      </c>
      <c r="F229" s="4" t="s">
        <v>54</v>
      </c>
      <c r="G229" s="4">
        <v>1</v>
      </c>
      <c r="H229" s="13">
        <f>MAX($A$1:$A228)</f>
        <v>103</v>
      </c>
      <c r="I229" s="17" t="str">
        <f t="shared" si="78"/>
        <v>―</v>
      </c>
      <c r="J229" s="13">
        <f>MAX($A$2:$A229)</f>
        <v>103</v>
      </c>
      <c r="K229" s="17" t="str">
        <f t="shared" si="79"/>
        <v>○</v>
      </c>
      <c r="L229" s="17" t="e">
        <f t="shared" si="77"/>
        <v>#N/A</v>
      </c>
      <c r="M229" s="33">
        <f t="shared" si="80"/>
        <v>3</v>
      </c>
    </row>
    <row r="230" spans="1:13" x14ac:dyDescent="0.45">
      <c r="A230" s="50">
        <f>VLOOKUP($B230,命題一覧!$B:$C,2,FALSE)</f>
        <v>104</v>
      </c>
      <c r="B230" s="3" t="s">
        <v>63</v>
      </c>
      <c r="C230" s="8">
        <f>SUMIF($F:$F,$B230,$G:$G)</f>
        <v>8</v>
      </c>
      <c r="D230" s="3" t="s">
        <v>20</v>
      </c>
      <c r="E230" s="3">
        <f>VLOOKUP($F230,命題一覧!$B:$C,2,FALSE)</f>
        <v>5</v>
      </c>
      <c r="F230" s="3" t="s">
        <v>3</v>
      </c>
      <c r="G230" s="3">
        <v>1</v>
      </c>
      <c r="H230" s="11">
        <f>MAX($A$1:$A229)</f>
        <v>103</v>
      </c>
      <c r="I230" s="15" t="str">
        <f t="shared" si="78"/>
        <v>○</v>
      </c>
      <c r="J230" s="11">
        <f>MAX($A$2:$A230)</f>
        <v>104</v>
      </c>
      <c r="K230" s="15" t="str">
        <f t="shared" si="79"/>
        <v>○</v>
      </c>
      <c r="L230" s="15" t="str">
        <f t="shared" si="77"/>
        <v>―</v>
      </c>
      <c r="M230" s="31">
        <f t="shared" si="80"/>
        <v>1</v>
      </c>
    </row>
    <row r="231" spans="1:13" x14ac:dyDescent="0.45">
      <c r="A231" s="52"/>
      <c r="D231" s="1" t="s">
        <v>11</v>
      </c>
      <c r="E231" s="1">
        <f>VLOOKUP($F231,命題一覧!$B:$C,2,FALSE)</f>
        <v>13</v>
      </c>
      <c r="F231" s="1" t="s">
        <v>7</v>
      </c>
      <c r="G231" s="1">
        <v>1</v>
      </c>
      <c r="H231" s="12">
        <f>MAX($A$1:$A230)</f>
        <v>104</v>
      </c>
      <c r="I231" s="16" t="str">
        <f t="shared" si="78"/>
        <v>―</v>
      </c>
      <c r="J231" s="12">
        <f>MAX($A$2:$A231)</f>
        <v>104</v>
      </c>
      <c r="K231" s="16" t="str">
        <f t="shared" si="79"/>
        <v>○</v>
      </c>
      <c r="L231" s="16" t="str">
        <f t="shared" si="77"/>
        <v>○</v>
      </c>
      <c r="M231" s="32">
        <f t="shared" si="80"/>
        <v>2</v>
      </c>
    </row>
    <row r="232" spans="1:13" x14ac:dyDescent="0.45">
      <c r="A232" s="51"/>
      <c r="B232" s="4"/>
      <c r="C232" s="4"/>
      <c r="D232" s="4" t="s">
        <v>12</v>
      </c>
      <c r="E232" s="4">
        <f>VLOOKUP($F232,命題一覧!$B:$C,2,FALSE)</f>
        <v>94</v>
      </c>
      <c r="F232" s="4" t="s">
        <v>52</v>
      </c>
      <c r="G232" s="4">
        <v>1</v>
      </c>
      <c r="H232" s="13">
        <f>MAX($A$1:$A231)</f>
        <v>104</v>
      </c>
      <c r="I232" s="17" t="str">
        <f t="shared" si="78"/>
        <v>―</v>
      </c>
      <c r="J232" s="13">
        <f>MAX($A$2:$A232)</f>
        <v>104</v>
      </c>
      <c r="K232" s="17" t="str">
        <f t="shared" si="79"/>
        <v>○</v>
      </c>
      <c r="L232" s="17" t="str">
        <f t="shared" si="77"/>
        <v>○</v>
      </c>
      <c r="M232" s="33">
        <f t="shared" si="80"/>
        <v>3</v>
      </c>
    </row>
    <row r="233" spans="1:13" x14ac:dyDescent="0.45">
      <c r="A233" s="49">
        <f>VLOOKUP($B233,命題一覧!$B:$C,2,FALSE)</f>
        <v>105</v>
      </c>
      <c r="B233" s="5" t="s">
        <v>65</v>
      </c>
      <c r="C233" s="7">
        <f>SUMIF($F:$F,$B233,$G:$G)</f>
        <v>7</v>
      </c>
      <c r="D233" s="5" t="s">
        <v>64</v>
      </c>
      <c r="E233" s="5">
        <f>VLOOKUP($F233,命題一覧!$B:$C,2,FALSE)</f>
        <v>93</v>
      </c>
      <c r="F233" s="5" t="s">
        <v>54</v>
      </c>
      <c r="G233" s="5">
        <v>1</v>
      </c>
      <c r="H233" s="10">
        <f>MAX($A$1:$A232)</f>
        <v>104</v>
      </c>
      <c r="I233" s="14" t="str">
        <f t="shared" si="78"/>
        <v>○</v>
      </c>
      <c r="J233" s="10">
        <f>MAX($A$2:$A233)</f>
        <v>105</v>
      </c>
      <c r="K233" s="14" t="str">
        <f t="shared" si="79"/>
        <v>○</v>
      </c>
      <c r="L233" s="14" t="str">
        <f t="shared" si="77"/>
        <v>―</v>
      </c>
      <c r="M233" s="30">
        <f t="shared" si="80"/>
        <v>1</v>
      </c>
    </row>
    <row r="234" spans="1:13" x14ac:dyDescent="0.45">
      <c r="A234" s="50">
        <f>VLOOKUP($B234,命題一覧!$B:$C,2,FALSE)</f>
        <v>106</v>
      </c>
      <c r="B234" s="3" t="s">
        <v>66</v>
      </c>
      <c r="C234" s="8">
        <f>SUMIF($F:$F,$B234,$G:$G)</f>
        <v>2</v>
      </c>
      <c r="D234" s="3" t="s">
        <v>20</v>
      </c>
      <c r="E234" s="3">
        <f>VLOOKUP($F234,命題一覧!$B:$C,2,FALSE)</f>
        <v>5</v>
      </c>
      <c r="F234" s="3" t="s">
        <v>3</v>
      </c>
      <c r="G234" s="3">
        <v>1</v>
      </c>
      <c r="H234" s="11">
        <f>MAX($A$1:$A233)</f>
        <v>105</v>
      </c>
      <c r="I234" s="15" t="str">
        <f t="shared" si="78"/>
        <v>○</v>
      </c>
      <c r="J234" s="11">
        <f>MAX($A$2:$A234)</f>
        <v>106</v>
      </c>
      <c r="K234" s="15" t="str">
        <f t="shared" si="79"/>
        <v>○</v>
      </c>
      <c r="L234" s="15" t="str">
        <f t="shared" si="77"/>
        <v>―</v>
      </c>
      <c r="M234" s="31">
        <f t="shared" si="80"/>
        <v>1</v>
      </c>
    </row>
    <row r="235" spans="1:13" x14ac:dyDescent="0.45">
      <c r="A235" s="51"/>
      <c r="B235" s="4"/>
      <c r="C235" s="4"/>
      <c r="D235" s="4" t="s">
        <v>12</v>
      </c>
      <c r="E235" s="4">
        <f>VLOOKUP($F235,命題一覧!$B:$C,2,FALSE)</f>
        <v>94</v>
      </c>
      <c r="F235" s="4" t="s">
        <v>52</v>
      </c>
      <c r="G235" s="4">
        <v>1</v>
      </c>
      <c r="H235" s="13">
        <f>MAX($A$1:$A234)</f>
        <v>106</v>
      </c>
      <c r="I235" s="17" t="str">
        <f t="shared" si="78"/>
        <v>―</v>
      </c>
      <c r="J235" s="13">
        <f>MAX($A$2:$A235)</f>
        <v>106</v>
      </c>
      <c r="K235" s="17" t="str">
        <f t="shared" si="79"/>
        <v>○</v>
      </c>
      <c r="L235" s="17" t="str">
        <f t="shared" si="77"/>
        <v>○</v>
      </c>
      <c r="M235" s="33">
        <f t="shared" si="80"/>
        <v>2</v>
      </c>
    </row>
    <row r="236" spans="1:13" x14ac:dyDescent="0.45">
      <c r="A236" s="50">
        <f>VLOOKUP($B236,命題一覧!$B:$C,2,FALSE)</f>
        <v>107</v>
      </c>
      <c r="B236" s="3" t="s">
        <v>74</v>
      </c>
      <c r="C236" s="8">
        <f>SUMIF($F:$F,$B236,$G:$G)</f>
        <v>1</v>
      </c>
      <c r="D236" s="3" t="s">
        <v>20</v>
      </c>
      <c r="E236" s="3">
        <f>VLOOKUP($F236,命題一覧!$B:$C,2,FALSE)</f>
        <v>5</v>
      </c>
      <c r="F236" s="3" t="s">
        <v>3</v>
      </c>
      <c r="G236" s="3">
        <v>1</v>
      </c>
      <c r="H236" s="11">
        <f>MAX($A$1:$A235)</f>
        <v>106</v>
      </c>
      <c r="I236" s="15" t="str">
        <f t="shared" si="78"/>
        <v>○</v>
      </c>
      <c r="J236" s="11">
        <f>MAX($A$2:$A236)</f>
        <v>107</v>
      </c>
      <c r="K236" s="15" t="str">
        <f t="shared" si="79"/>
        <v>○</v>
      </c>
      <c r="L236" s="15" t="str">
        <f t="shared" si="77"/>
        <v>―</v>
      </c>
      <c r="M236" s="31">
        <f t="shared" si="80"/>
        <v>1</v>
      </c>
    </row>
    <row r="237" spans="1:13" x14ac:dyDescent="0.45">
      <c r="A237" s="52"/>
      <c r="D237" s="1" t="s">
        <v>11</v>
      </c>
      <c r="E237" s="1">
        <f>VLOOKUP($F237,命題一覧!$B:$C,2,FALSE)</f>
        <v>14</v>
      </c>
      <c r="F237" s="1" t="s">
        <v>8</v>
      </c>
      <c r="G237" s="1">
        <v>1</v>
      </c>
      <c r="H237" s="12">
        <f>MAX($A$1:$A236)</f>
        <v>107</v>
      </c>
      <c r="I237" s="16" t="str">
        <f t="shared" si="78"/>
        <v>―</v>
      </c>
      <c r="J237" s="12">
        <f>MAX($A$2:$A237)</f>
        <v>107</v>
      </c>
      <c r="K237" s="16" t="str">
        <f t="shared" si="79"/>
        <v>○</v>
      </c>
      <c r="L237" s="16" t="str">
        <f t="shared" si="77"/>
        <v>○</v>
      </c>
      <c r="M237" s="32">
        <f t="shared" si="80"/>
        <v>2</v>
      </c>
    </row>
    <row r="238" spans="1:13" x14ac:dyDescent="0.45">
      <c r="A238" s="51"/>
      <c r="B238" s="4"/>
      <c r="C238" s="4"/>
      <c r="D238" s="4" t="s">
        <v>12</v>
      </c>
      <c r="E238" s="4">
        <f>VLOOKUP($F238,命題一覧!$B:$C,2,FALSE)</f>
        <v>94</v>
      </c>
      <c r="F238" s="4" t="s">
        <v>52</v>
      </c>
      <c r="G238" s="4">
        <v>1</v>
      </c>
      <c r="H238" s="13">
        <f>MAX($A$1:$A237)</f>
        <v>107</v>
      </c>
      <c r="I238" s="17" t="str">
        <f t="shared" si="78"/>
        <v>―</v>
      </c>
      <c r="J238" s="13">
        <f>MAX($A$2:$A238)</f>
        <v>107</v>
      </c>
      <c r="K238" s="17" t="str">
        <f t="shared" si="79"/>
        <v>○</v>
      </c>
      <c r="L238" s="17" t="str">
        <f t="shared" si="77"/>
        <v>○</v>
      </c>
      <c r="M238" s="33">
        <f t="shared" si="80"/>
        <v>3</v>
      </c>
    </row>
    <row r="239" spans="1:13" x14ac:dyDescent="0.45">
      <c r="A239" s="50">
        <f>VLOOKUP($B239,命題一覧!$B:$C,2,FALSE)</f>
        <v>108</v>
      </c>
      <c r="B239" s="3" t="s">
        <v>75</v>
      </c>
      <c r="C239" s="8">
        <f>SUMIF($F:$F,$B239,$G:$G)</f>
        <v>0</v>
      </c>
      <c r="D239" s="3" t="s">
        <v>20</v>
      </c>
      <c r="E239" s="3">
        <f>VLOOKUP($F239,命題一覧!$B:$C,2,FALSE)</f>
        <v>5</v>
      </c>
      <c r="F239" s="3" t="s">
        <v>3</v>
      </c>
      <c r="G239" s="3">
        <v>1</v>
      </c>
      <c r="H239" s="11">
        <f>MAX($A$1:$A238)</f>
        <v>107</v>
      </c>
      <c r="I239" s="15" t="str">
        <f t="shared" si="78"/>
        <v>○</v>
      </c>
      <c r="J239" s="11">
        <f>MAX($A$2:$A239)</f>
        <v>108</v>
      </c>
      <c r="K239" s="15" t="str">
        <f t="shared" si="79"/>
        <v>○</v>
      </c>
      <c r="L239" s="15" t="str">
        <f t="shared" si="77"/>
        <v>―</v>
      </c>
      <c r="M239" s="31">
        <f t="shared" si="80"/>
        <v>1</v>
      </c>
    </row>
    <row r="240" spans="1:13" x14ac:dyDescent="0.45">
      <c r="A240" s="52"/>
      <c r="D240" s="1" t="s">
        <v>11</v>
      </c>
      <c r="E240" s="1">
        <f>VLOOKUP($F240,命題一覧!$B:$C,2,FALSE)</f>
        <v>14</v>
      </c>
      <c r="F240" s="1" t="s">
        <v>8</v>
      </c>
      <c r="G240" s="1">
        <v>1</v>
      </c>
      <c r="H240" s="12">
        <f>MAX($A$1:$A239)</f>
        <v>108</v>
      </c>
      <c r="I240" s="16" t="str">
        <f t="shared" si="78"/>
        <v>―</v>
      </c>
      <c r="J240" s="12">
        <f>MAX($A$2:$A240)</f>
        <v>108</v>
      </c>
      <c r="K240" s="16" t="str">
        <f t="shared" si="79"/>
        <v>○</v>
      </c>
      <c r="L240" s="16" t="str">
        <f t="shared" si="77"/>
        <v>○</v>
      </c>
      <c r="M240" s="32">
        <f t="shared" si="80"/>
        <v>2</v>
      </c>
    </row>
    <row r="241" spans="1:13" x14ac:dyDescent="0.45">
      <c r="A241" s="51"/>
      <c r="B241" s="4"/>
      <c r="C241" s="4"/>
      <c r="D241" s="4" t="s">
        <v>12</v>
      </c>
      <c r="E241" s="4">
        <f>VLOOKUP($F241,命題一覧!$B:$C,2,FALSE)</f>
        <v>94</v>
      </c>
      <c r="F241" s="4" t="s">
        <v>52</v>
      </c>
      <c r="G241" s="4">
        <v>1</v>
      </c>
      <c r="H241" s="13">
        <f>MAX($A$1:$A240)</f>
        <v>108</v>
      </c>
      <c r="I241" s="17" t="str">
        <f t="shared" si="78"/>
        <v>―</v>
      </c>
      <c r="J241" s="13">
        <f>MAX($A$2:$A241)</f>
        <v>108</v>
      </c>
      <c r="K241" s="17" t="str">
        <f t="shared" si="79"/>
        <v>○</v>
      </c>
      <c r="L241" s="17" t="str">
        <f t="shared" si="77"/>
        <v>○</v>
      </c>
      <c r="M241" s="33">
        <f t="shared" si="80"/>
        <v>3</v>
      </c>
    </row>
    <row r="242" spans="1:13" x14ac:dyDescent="0.45">
      <c r="A242" s="50">
        <f>VLOOKUP($B242,命題一覧!$B:$C,2,FALSE)</f>
        <v>109</v>
      </c>
      <c r="B242" s="3" t="s">
        <v>250</v>
      </c>
      <c r="C242" s="8">
        <f>SUMIF($F:$F,$B242,$G:$G)</f>
        <v>3</v>
      </c>
      <c r="D242" s="3" t="s">
        <v>10</v>
      </c>
      <c r="E242" s="3">
        <f>VLOOKUP($F242,命題一覧!$B:$C,2,FALSE)</f>
        <v>5</v>
      </c>
      <c r="F242" s="3" t="s">
        <v>3</v>
      </c>
      <c r="G242" s="3">
        <v>1</v>
      </c>
      <c r="H242" s="11">
        <f>MAX($A$1:$A241)</f>
        <v>108</v>
      </c>
      <c r="I242" s="15" t="str">
        <f t="shared" si="78"/>
        <v>○</v>
      </c>
      <c r="J242" s="11">
        <f>MAX($A$2:$A242)</f>
        <v>109</v>
      </c>
      <c r="K242" s="15" t="str">
        <f t="shared" si="79"/>
        <v>○</v>
      </c>
      <c r="L242" s="15" t="str">
        <f t="shared" si="77"/>
        <v>―</v>
      </c>
      <c r="M242" s="31">
        <f t="shared" si="80"/>
        <v>1</v>
      </c>
    </row>
    <row r="243" spans="1:13" x14ac:dyDescent="0.45">
      <c r="A243" s="52"/>
      <c r="D243" s="1" t="s">
        <v>11</v>
      </c>
      <c r="E243" s="1">
        <f>VLOOKUP($F243,命題一覧!$B:$C,2,FALSE)</f>
        <v>13</v>
      </c>
      <c r="F243" s="1" t="s">
        <v>7</v>
      </c>
      <c r="G243" s="1">
        <v>1</v>
      </c>
      <c r="H243" s="12">
        <f>MAX($A$1:$A242)</f>
        <v>109</v>
      </c>
      <c r="I243" s="16" t="str">
        <f t="shared" si="78"/>
        <v>―</v>
      </c>
      <c r="J243" s="12">
        <f>MAX($A$2:$A243)</f>
        <v>109</v>
      </c>
      <c r="K243" s="16" t="str">
        <f t="shared" si="79"/>
        <v>○</v>
      </c>
      <c r="L243" s="16" t="str">
        <f t="shared" si="77"/>
        <v>○</v>
      </c>
      <c r="M243" s="32">
        <f t="shared" si="80"/>
        <v>2</v>
      </c>
    </row>
    <row r="244" spans="1:13" x14ac:dyDescent="0.45">
      <c r="A244" s="52"/>
      <c r="D244" s="1" t="s">
        <v>11</v>
      </c>
      <c r="E244" s="1">
        <f>VLOOKUP($F244,命題一覧!$B:$C,2,FALSE)</f>
        <v>14</v>
      </c>
      <c r="F244" s="1" t="s">
        <v>8</v>
      </c>
      <c r="G244" s="1">
        <v>1</v>
      </c>
      <c r="H244" s="12">
        <f>MAX($A$1:$A243)</f>
        <v>109</v>
      </c>
      <c r="I244" s="16" t="str">
        <f t="shared" si="78"/>
        <v>―</v>
      </c>
      <c r="J244" s="12">
        <f>MAX($A$2:$A244)</f>
        <v>109</v>
      </c>
      <c r="K244" s="16" t="str">
        <f t="shared" si="79"/>
        <v>○</v>
      </c>
      <c r="L244" s="16" t="str">
        <f t="shared" si="77"/>
        <v>○</v>
      </c>
      <c r="M244" s="32">
        <f t="shared" si="80"/>
        <v>3</v>
      </c>
    </row>
    <row r="245" spans="1:13" x14ac:dyDescent="0.45">
      <c r="A245" s="51"/>
      <c r="B245" s="4"/>
      <c r="C245" s="4"/>
      <c r="D245" s="4" t="s">
        <v>12</v>
      </c>
      <c r="E245" s="4">
        <f>VLOOKUP($F245,命題一覧!$B:$C,2,FALSE)</f>
        <v>94</v>
      </c>
      <c r="F245" s="4" t="s">
        <v>52</v>
      </c>
      <c r="G245" s="4">
        <v>1</v>
      </c>
      <c r="H245" s="13">
        <f>MAX($A$1:$A244)</f>
        <v>109</v>
      </c>
      <c r="I245" s="17" t="str">
        <f t="shared" si="78"/>
        <v>―</v>
      </c>
      <c r="J245" s="13">
        <f>MAX($A$2:$A245)</f>
        <v>109</v>
      </c>
      <c r="K245" s="17" t="str">
        <f t="shared" si="79"/>
        <v>○</v>
      </c>
      <c r="L245" s="17" t="str">
        <f t="shared" si="77"/>
        <v>○</v>
      </c>
      <c r="M245" s="33">
        <f t="shared" si="80"/>
        <v>4</v>
      </c>
    </row>
    <row r="246" spans="1:13" x14ac:dyDescent="0.45">
      <c r="A246" s="50">
        <f>VLOOKUP($B246,命題一覧!$B:$C,2,FALSE)</f>
        <v>110</v>
      </c>
      <c r="B246" s="3" t="s">
        <v>251</v>
      </c>
      <c r="C246" s="8">
        <f>SUMIF($F:$F,$B246,$G:$G)</f>
        <v>2</v>
      </c>
      <c r="D246" s="3" t="s">
        <v>10</v>
      </c>
      <c r="E246" s="3">
        <f>VLOOKUP($F246,命題一覧!$B:$C,2,FALSE)</f>
        <v>5</v>
      </c>
      <c r="F246" s="3" t="s">
        <v>3</v>
      </c>
      <c r="G246" s="3">
        <v>1</v>
      </c>
      <c r="H246" s="11">
        <f>MAX($A$1:$A245)</f>
        <v>109</v>
      </c>
      <c r="I246" s="15" t="str">
        <f t="shared" si="78"/>
        <v>○</v>
      </c>
      <c r="J246" s="11">
        <f>MAX($A$2:$A246)</f>
        <v>110</v>
      </c>
      <c r="K246" s="15" t="str">
        <f t="shared" si="79"/>
        <v>○</v>
      </c>
      <c r="L246" s="15" t="str">
        <f t="shared" si="77"/>
        <v>―</v>
      </c>
      <c r="M246" s="31">
        <f t="shared" si="80"/>
        <v>1</v>
      </c>
    </row>
    <row r="247" spans="1:13" x14ac:dyDescent="0.45">
      <c r="A247" s="52"/>
      <c r="D247" s="1" t="s">
        <v>11</v>
      </c>
      <c r="E247" s="1">
        <f>VLOOKUP($F247,命題一覧!$B:$C,2,FALSE)</f>
        <v>13</v>
      </c>
      <c r="F247" s="1" t="s">
        <v>7</v>
      </c>
      <c r="G247" s="1">
        <v>1</v>
      </c>
      <c r="H247" s="12">
        <f>MAX($A$1:$A246)</f>
        <v>110</v>
      </c>
      <c r="I247" s="16" t="str">
        <f t="shared" si="78"/>
        <v>―</v>
      </c>
      <c r="J247" s="12">
        <f>MAX($A$2:$A247)</f>
        <v>110</v>
      </c>
      <c r="K247" s="16" t="str">
        <f t="shared" si="79"/>
        <v>○</v>
      </c>
      <c r="L247" s="16" t="str">
        <f t="shared" si="77"/>
        <v>○</v>
      </c>
      <c r="M247" s="32">
        <f t="shared" si="80"/>
        <v>2</v>
      </c>
    </row>
    <row r="248" spans="1:13" x14ac:dyDescent="0.45">
      <c r="A248" s="52"/>
      <c r="D248" s="1" t="s">
        <v>11</v>
      </c>
      <c r="E248" s="1">
        <f>VLOOKUP($F248,命題一覧!$B:$C,2,FALSE)</f>
        <v>14</v>
      </c>
      <c r="F248" s="1" t="s">
        <v>8</v>
      </c>
      <c r="G248" s="1">
        <v>1</v>
      </c>
      <c r="H248" s="12">
        <f>MAX($A$1:$A247)</f>
        <v>110</v>
      </c>
      <c r="I248" s="16" t="str">
        <f t="shared" si="78"/>
        <v>―</v>
      </c>
      <c r="J248" s="12">
        <f>MAX($A$2:$A248)</f>
        <v>110</v>
      </c>
      <c r="K248" s="16" t="str">
        <f t="shared" si="79"/>
        <v>○</v>
      </c>
      <c r="L248" s="16" t="str">
        <f t="shared" si="77"/>
        <v>○</v>
      </c>
      <c r="M248" s="32">
        <f t="shared" si="80"/>
        <v>3</v>
      </c>
    </row>
    <row r="249" spans="1:13" x14ac:dyDescent="0.45">
      <c r="A249" s="51"/>
      <c r="B249" s="4"/>
      <c r="C249" s="4"/>
      <c r="D249" s="4" t="s">
        <v>12</v>
      </c>
      <c r="E249" s="4">
        <f>VLOOKUP($F249,命題一覧!$B:$C,2,FALSE)</f>
        <v>94</v>
      </c>
      <c r="F249" s="4" t="s">
        <v>52</v>
      </c>
      <c r="G249" s="4">
        <v>1</v>
      </c>
      <c r="H249" s="13">
        <f>MAX($A$1:$A248)</f>
        <v>110</v>
      </c>
      <c r="I249" s="17" t="str">
        <f t="shared" si="78"/>
        <v>―</v>
      </c>
      <c r="J249" s="13">
        <f>MAX($A$2:$A249)</f>
        <v>110</v>
      </c>
      <c r="K249" s="17" t="str">
        <f t="shared" si="79"/>
        <v>○</v>
      </c>
      <c r="L249" s="17" t="str">
        <f t="shared" si="77"/>
        <v>○</v>
      </c>
      <c r="M249" s="33">
        <f t="shared" si="80"/>
        <v>4</v>
      </c>
    </row>
    <row r="250" spans="1:13" x14ac:dyDescent="0.45">
      <c r="A250" s="50">
        <f>VLOOKUP($B250,命題一覧!$B:$C,2,FALSE)</f>
        <v>111</v>
      </c>
      <c r="B250" s="3" t="s">
        <v>713</v>
      </c>
      <c r="C250" s="8">
        <f>SUMIF($F:$F,$B250,$G:$G)</f>
        <v>1</v>
      </c>
      <c r="D250" s="3" t="s">
        <v>10</v>
      </c>
      <c r="E250" s="3">
        <f>VLOOKUP($F250,命題一覧!$B:$C,2,FALSE)</f>
        <v>5</v>
      </c>
      <c r="F250" s="3" t="s">
        <v>3</v>
      </c>
      <c r="G250" s="3">
        <v>1</v>
      </c>
      <c r="H250" s="11">
        <f>MAX($A$1:$A249)</f>
        <v>110</v>
      </c>
      <c r="I250" s="15" t="str">
        <f t="shared" si="78"/>
        <v>○</v>
      </c>
      <c r="J250" s="11">
        <f>MAX($A$2:$A250)</f>
        <v>111</v>
      </c>
      <c r="K250" s="15" t="str">
        <f t="shared" si="79"/>
        <v>○</v>
      </c>
      <c r="L250" s="15" t="str">
        <f t="shared" si="77"/>
        <v>―</v>
      </c>
      <c r="M250" s="31">
        <f t="shared" si="80"/>
        <v>1</v>
      </c>
    </row>
    <row r="251" spans="1:13" x14ac:dyDescent="0.45">
      <c r="A251" s="52"/>
      <c r="D251" s="1" t="s">
        <v>11</v>
      </c>
      <c r="E251" s="1" t="e">
        <f>VLOOKUP($F251,命題一覧!$B:$C,2,FALSE)</f>
        <v>#N/A</v>
      </c>
      <c r="F251" s="1" t="s">
        <v>705</v>
      </c>
      <c r="G251" s="1">
        <v>1</v>
      </c>
      <c r="H251" s="12">
        <f>MAX($A$1:$A250)</f>
        <v>111</v>
      </c>
      <c r="I251" s="16" t="str">
        <f t="shared" si="78"/>
        <v>―</v>
      </c>
      <c r="J251" s="12">
        <f>MAX($A$2:$A251)</f>
        <v>111</v>
      </c>
      <c r="K251" s="16" t="e">
        <f t="shared" si="79"/>
        <v>#N/A</v>
      </c>
      <c r="L251" s="16" t="e">
        <f t="shared" si="77"/>
        <v>#N/A</v>
      </c>
      <c r="M251" s="32">
        <f t="shared" si="80"/>
        <v>2</v>
      </c>
    </row>
    <row r="252" spans="1:13" x14ac:dyDescent="0.45">
      <c r="A252" s="51"/>
      <c r="B252" s="4"/>
      <c r="C252" s="4"/>
      <c r="D252" s="4" t="s">
        <v>12</v>
      </c>
      <c r="E252" s="4">
        <f>VLOOKUP($F252,命題一覧!$B:$C,2,FALSE)</f>
        <v>105</v>
      </c>
      <c r="F252" s="4" t="s">
        <v>65</v>
      </c>
      <c r="G252" s="4">
        <v>1</v>
      </c>
      <c r="H252" s="13">
        <f>MAX($A$1:$A251)</f>
        <v>111</v>
      </c>
      <c r="I252" s="17" t="str">
        <f t="shared" si="78"/>
        <v>―</v>
      </c>
      <c r="J252" s="13">
        <f>MAX($A$2:$A252)</f>
        <v>111</v>
      </c>
      <c r="K252" s="17" t="str">
        <f t="shared" si="79"/>
        <v>○</v>
      </c>
      <c r="L252" s="17" t="e">
        <f t="shared" si="77"/>
        <v>#N/A</v>
      </c>
      <c r="M252" s="33">
        <f t="shared" si="80"/>
        <v>3</v>
      </c>
    </row>
    <row r="253" spans="1:13" x14ac:dyDescent="0.45">
      <c r="A253" s="50">
        <f>VLOOKUP($B253,命題一覧!$B:$C,2,FALSE)</f>
        <v>112</v>
      </c>
      <c r="B253" s="3" t="s">
        <v>714</v>
      </c>
      <c r="C253" s="8">
        <f>SUMIF($F:$F,$B253,$G:$G)</f>
        <v>0</v>
      </c>
      <c r="D253" s="3" t="s">
        <v>10</v>
      </c>
      <c r="E253" s="3">
        <f>VLOOKUP($F253,命題一覧!$B:$C,2,FALSE)</f>
        <v>5</v>
      </c>
      <c r="F253" s="3" t="s">
        <v>3</v>
      </c>
      <c r="G253" s="3">
        <v>1</v>
      </c>
      <c r="H253" s="11">
        <f>MAX($A$1:$A252)</f>
        <v>111</v>
      </c>
      <c r="I253" s="15" t="str">
        <f t="shared" si="78"/>
        <v>○</v>
      </c>
      <c r="J253" s="11">
        <f>MAX($A$2:$A253)</f>
        <v>112</v>
      </c>
      <c r="K253" s="15" t="str">
        <f t="shared" si="79"/>
        <v>○</v>
      </c>
      <c r="L253" s="15" t="str">
        <f t="shared" si="77"/>
        <v>―</v>
      </c>
      <c r="M253" s="31">
        <f t="shared" si="80"/>
        <v>1</v>
      </c>
    </row>
    <row r="254" spans="1:13" x14ac:dyDescent="0.45">
      <c r="A254" s="52"/>
      <c r="D254" s="1" t="s">
        <v>11</v>
      </c>
      <c r="E254" s="1">
        <f>VLOOKUP($F254,命題一覧!$B:$C,2,FALSE)</f>
        <v>18</v>
      </c>
      <c r="F254" s="1" t="s">
        <v>899</v>
      </c>
      <c r="G254" s="1">
        <v>1</v>
      </c>
      <c r="H254" s="12">
        <f>MAX($A$1:$A253)</f>
        <v>112</v>
      </c>
      <c r="I254" s="16" t="str">
        <f t="shared" si="78"/>
        <v>―</v>
      </c>
      <c r="J254" s="12">
        <f>MAX($A$2:$A254)</f>
        <v>112</v>
      </c>
      <c r="K254" s="16" t="str">
        <f t="shared" si="79"/>
        <v>○</v>
      </c>
      <c r="L254" s="16" t="str">
        <f t="shared" si="77"/>
        <v>○</v>
      </c>
      <c r="M254" s="32">
        <f t="shared" si="80"/>
        <v>2</v>
      </c>
    </row>
    <row r="255" spans="1:13" x14ac:dyDescent="0.45">
      <c r="A255" s="51"/>
      <c r="B255" s="4"/>
      <c r="C255" s="4"/>
      <c r="D255" s="4" t="s">
        <v>12</v>
      </c>
      <c r="E255" s="4">
        <f>VLOOKUP($F255,命題一覧!$B:$C,2,FALSE)</f>
        <v>105</v>
      </c>
      <c r="F255" s="4" t="s">
        <v>65</v>
      </c>
      <c r="G255" s="4">
        <v>1</v>
      </c>
      <c r="H255" s="13">
        <f>MAX($A$1:$A254)</f>
        <v>112</v>
      </c>
      <c r="I255" s="17" t="str">
        <f t="shared" si="78"/>
        <v>―</v>
      </c>
      <c r="J255" s="13">
        <f>MAX($A$2:$A255)</f>
        <v>112</v>
      </c>
      <c r="K255" s="17" t="str">
        <f t="shared" si="79"/>
        <v>○</v>
      </c>
      <c r="L255" s="17" t="str">
        <f t="shared" si="77"/>
        <v>○</v>
      </c>
      <c r="M255" s="33">
        <f t="shared" si="80"/>
        <v>3</v>
      </c>
    </row>
    <row r="256" spans="1:13" x14ac:dyDescent="0.45">
      <c r="A256" s="50">
        <f>VLOOKUP($B256,命題一覧!$B:$C,2,FALSE)</f>
        <v>113</v>
      </c>
      <c r="B256" s="3" t="s">
        <v>582</v>
      </c>
      <c r="C256" s="8">
        <f>SUMIF($F:$F,$B256,$G:$G)</f>
        <v>2</v>
      </c>
      <c r="D256" s="3" t="s">
        <v>20</v>
      </c>
      <c r="E256" s="3">
        <f>VLOOKUP($F256,命題一覧!$B:$C,2,FALSE)</f>
        <v>14</v>
      </c>
      <c r="F256" s="3" t="s">
        <v>8</v>
      </c>
      <c r="G256" s="3">
        <v>1</v>
      </c>
      <c r="H256" s="11">
        <f>MAX($A$1:$A255)</f>
        <v>112</v>
      </c>
      <c r="I256" s="15" t="str">
        <f t="shared" si="78"/>
        <v>○</v>
      </c>
      <c r="J256" s="11">
        <f>MAX($A$2:$A256)</f>
        <v>113</v>
      </c>
      <c r="K256" s="15" t="str">
        <f t="shared" si="79"/>
        <v>○</v>
      </c>
      <c r="L256" s="15" t="str">
        <f t="shared" si="77"/>
        <v>―</v>
      </c>
      <c r="M256" s="31">
        <f t="shared" si="80"/>
        <v>1</v>
      </c>
    </row>
    <row r="257" spans="1:13" x14ac:dyDescent="0.45">
      <c r="A257" s="51"/>
      <c r="B257" s="4"/>
      <c r="C257" s="4"/>
      <c r="D257" s="4" t="s">
        <v>12</v>
      </c>
      <c r="E257" s="4">
        <f>VLOOKUP($F257,命題一覧!$B:$C,2,FALSE)</f>
        <v>94</v>
      </c>
      <c r="F257" s="4" t="s">
        <v>52</v>
      </c>
      <c r="G257" s="4">
        <v>1</v>
      </c>
      <c r="H257" s="13">
        <f>MAX($A$1:$A256)</f>
        <v>113</v>
      </c>
      <c r="I257" s="17" t="str">
        <f t="shared" si="78"/>
        <v>―</v>
      </c>
      <c r="J257" s="13">
        <f>MAX($A$2:$A257)</f>
        <v>113</v>
      </c>
      <c r="K257" s="17" t="str">
        <f t="shared" si="79"/>
        <v>○</v>
      </c>
      <c r="L257" s="17" t="str">
        <f t="shared" si="77"/>
        <v>○</v>
      </c>
      <c r="M257" s="33">
        <f t="shared" si="80"/>
        <v>2</v>
      </c>
    </row>
    <row r="258" spans="1:13" x14ac:dyDescent="0.45">
      <c r="A258" s="50">
        <f>VLOOKUP($B258,命題一覧!$B:$C,2,FALSE)</f>
        <v>114</v>
      </c>
      <c r="B258" s="3" t="s">
        <v>583</v>
      </c>
      <c r="C258" s="8">
        <f>SUMIF($F:$F,$B258,$G:$G)</f>
        <v>1</v>
      </c>
      <c r="D258" s="3" t="s">
        <v>20</v>
      </c>
      <c r="E258" s="3">
        <f>VLOOKUP($F258,命題一覧!$B:$C,2,FALSE)</f>
        <v>14</v>
      </c>
      <c r="F258" s="3" t="s">
        <v>8</v>
      </c>
      <c r="G258" s="3">
        <v>1</v>
      </c>
      <c r="H258" s="11">
        <f>MAX($A$1:$A257)</f>
        <v>113</v>
      </c>
      <c r="I258" s="15" t="str">
        <f t="shared" si="78"/>
        <v>○</v>
      </c>
      <c r="J258" s="11">
        <f>MAX($A$2:$A258)</f>
        <v>114</v>
      </c>
      <c r="K258" s="15" t="str">
        <f t="shared" si="79"/>
        <v>○</v>
      </c>
      <c r="L258" s="15" t="str">
        <f t="shared" si="77"/>
        <v>―</v>
      </c>
      <c r="M258" s="31">
        <f t="shared" si="80"/>
        <v>1</v>
      </c>
    </row>
    <row r="259" spans="1:13" x14ac:dyDescent="0.45">
      <c r="A259" s="51"/>
      <c r="B259" s="4"/>
      <c r="C259" s="4"/>
      <c r="D259" s="4" t="s">
        <v>12</v>
      </c>
      <c r="E259" s="4">
        <f>VLOOKUP($F259,命題一覧!$B:$C,2,FALSE)</f>
        <v>94</v>
      </c>
      <c r="F259" s="4" t="s">
        <v>52</v>
      </c>
      <c r="G259" s="4">
        <v>1</v>
      </c>
      <c r="H259" s="13">
        <f>MAX($A$1:$A258)</f>
        <v>114</v>
      </c>
      <c r="I259" s="17" t="str">
        <f t="shared" si="78"/>
        <v>―</v>
      </c>
      <c r="J259" s="13">
        <f>MAX($A$2:$A259)</f>
        <v>114</v>
      </c>
      <c r="K259" s="17" t="str">
        <f t="shared" si="79"/>
        <v>○</v>
      </c>
      <c r="L259" s="17" t="str">
        <f t="shared" si="77"/>
        <v>○</v>
      </c>
      <c r="M259" s="33">
        <f t="shared" si="80"/>
        <v>2</v>
      </c>
    </row>
    <row r="260" spans="1:13" x14ac:dyDescent="0.45">
      <c r="A260" s="50">
        <f>VLOOKUP($B260,命題一覧!$B:$C,2,FALSE)</f>
        <v>115</v>
      </c>
      <c r="B260" s="3" t="s">
        <v>67</v>
      </c>
      <c r="C260" s="8">
        <f>SUMIF($F:$F,$B260,$G:$G)</f>
        <v>3</v>
      </c>
      <c r="D260" s="3" t="s">
        <v>20</v>
      </c>
      <c r="E260" s="3">
        <f>VLOOKUP($F260,命題一覧!$B:$C,2,FALSE)</f>
        <v>5</v>
      </c>
      <c r="F260" s="3" t="s">
        <v>3</v>
      </c>
      <c r="G260" s="3">
        <v>1</v>
      </c>
      <c r="H260" s="11">
        <f>MAX($A$1:$A259)</f>
        <v>114</v>
      </c>
      <c r="I260" s="15" t="str">
        <f t="shared" si="78"/>
        <v>○</v>
      </c>
      <c r="J260" s="11">
        <f>MAX($A$2:$A260)</f>
        <v>115</v>
      </c>
      <c r="K260" s="15" t="str">
        <f t="shared" si="79"/>
        <v>○</v>
      </c>
      <c r="L260" s="15" t="str">
        <f>IF($B260="",IF($E260&lt;=$E259,"×","○"),"―")</f>
        <v>―</v>
      </c>
      <c r="M260" s="31">
        <f t="shared" si="80"/>
        <v>1</v>
      </c>
    </row>
    <row r="261" spans="1:13" x14ac:dyDescent="0.45">
      <c r="A261" s="52"/>
      <c r="D261" s="1" t="s">
        <v>11</v>
      </c>
      <c r="E261" s="1">
        <f>VLOOKUP($F261,命題一覧!$B:$C,2,FALSE)</f>
        <v>51</v>
      </c>
      <c r="F261" s="1" t="s">
        <v>18</v>
      </c>
      <c r="G261" s="1">
        <v>1</v>
      </c>
      <c r="H261" s="12">
        <f>MAX($A$1:$A260)</f>
        <v>115</v>
      </c>
      <c r="I261" s="16" t="str">
        <f t="shared" si="78"/>
        <v>―</v>
      </c>
      <c r="J261" s="12">
        <f>MAX($A$2:$A261)</f>
        <v>115</v>
      </c>
      <c r="K261" s="16" t="str">
        <f t="shared" si="79"/>
        <v>○</v>
      </c>
      <c r="L261" s="16" t="str">
        <f t="shared" si="77"/>
        <v>○</v>
      </c>
      <c r="M261" s="32">
        <f t="shared" si="80"/>
        <v>2</v>
      </c>
    </row>
    <row r="262" spans="1:13" x14ac:dyDescent="0.45">
      <c r="A262" s="51"/>
      <c r="B262" s="4"/>
      <c r="C262" s="4"/>
      <c r="D262" s="4" t="s">
        <v>12</v>
      </c>
      <c r="E262" s="4">
        <f>VLOOKUP($F262,命題一覧!$B:$C,2,FALSE)</f>
        <v>94</v>
      </c>
      <c r="F262" s="4" t="s">
        <v>52</v>
      </c>
      <c r="G262" s="4">
        <v>1</v>
      </c>
      <c r="H262" s="13">
        <f>MAX($A$1:$A261)</f>
        <v>115</v>
      </c>
      <c r="I262" s="17" t="str">
        <f t="shared" si="78"/>
        <v>―</v>
      </c>
      <c r="J262" s="13">
        <f>MAX($A$2:$A262)</f>
        <v>115</v>
      </c>
      <c r="K262" s="17" t="str">
        <f t="shared" si="79"/>
        <v>○</v>
      </c>
      <c r="L262" s="17" t="str">
        <f>IF($B262="",IF($E262&lt;=$E261,"×","○"),"―")</f>
        <v>○</v>
      </c>
      <c r="M262" s="33">
        <f t="shared" si="80"/>
        <v>3</v>
      </c>
    </row>
    <row r="263" spans="1:13" x14ac:dyDescent="0.45">
      <c r="A263" s="50">
        <f>VLOOKUP($B263,命題一覧!$B:$C,2,FALSE)</f>
        <v>116</v>
      </c>
      <c r="B263" s="3" t="s">
        <v>68</v>
      </c>
      <c r="C263" s="8">
        <f>SUMIF($F:$F,$B263,$G:$G)</f>
        <v>1</v>
      </c>
      <c r="D263" s="3" t="s">
        <v>20</v>
      </c>
      <c r="E263" s="3">
        <f>VLOOKUP($F263,命題一覧!$B:$C,2,FALSE)</f>
        <v>5</v>
      </c>
      <c r="F263" s="3" t="s">
        <v>3</v>
      </c>
      <c r="G263" s="3">
        <v>1</v>
      </c>
      <c r="H263" s="11">
        <f>MAX($A$1:$A262)</f>
        <v>115</v>
      </c>
      <c r="I263" s="15" t="str">
        <f t="shared" si="78"/>
        <v>○</v>
      </c>
      <c r="J263" s="11">
        <f>MAX($A$2:$A263)</f>
        <v>116</v>
      </c>
      <c r="K263" s="15" t="str">
        <f t="shared" si="79"/>
        <v>○</v>
      </c>
      <c r="L263" s="15" t="str">
        <f>IF($B263="",IF($E263&lt;=$E262,"×","○"),"―")</f>
        <v>―</v>
      </c>
      <c r="M263" s="31">
        <f t="shared" si="80"/>
        <v>1</v>
      </c>
    </row>
    <row r="264" spans="1:13" x14ac:dyDescent="0.45">
      <c r="A264" s="52"/>
      <c r="D264" s="1" t="s">
        <v>11</v>
      </c>
      <c r="E264" s="1">
        <f>VLOOKUP($F264,命題一覧!$B:$C,2,FALSE)</f>
        <v>54</v>
      </c>
      <c r="F264" s="1" t="s">
        <v>26</v>
      </c>
      <c r="G264" s="1">
        <v>1</v>
      </c>
      <c r="H264" s="12">
        <f>MAX($A$1:$A263)</f>
        <v>116</v>
      </c>
      <c r="I264" s="16" t="str">
        <f t="shared" si="78"/>
        <v>―</v>
      </c>
      <c r="J264" s="12">
        <f>MAX($A$2:$A264)</f>
        <v>116</v>
      </c>
      <c r="K264" s="16" t="str">
        <f t="shared" si="79"/>
        <v>○</v>
      </c>
      <c r="L264" s="16" t="str">
        <f>IF($B264="",IF($E264&lt;=$E263,"×","○"),"―")</f>
        <v>○</v>
      </c>
      <c r="M264" s="32">
        <f t="shared" si="80"/>
        <v>2</v>
      </c>
    </row>
    <row r="265" spans="1:13" x14ac:dyDescent="0.45">
      <c r="A265" s="51"/>
      <c r="B265" s="4"/>
      <c r="C265" s="4"/>
      <c r="D265" s="4" t="s">
        <v>12</v>
      </c>
      <c r="E265" s="4">
        <f>VLOOKUP($F265,命題一覧!$B:$C,2,FALSE)</f>
        <v>94</v>
      </c>
      <c r="F265" s="4" t="s">
        <v>52</v>
      </c>
      <c r="G265" s="4">
        <v>1</v>
      </c>
      <c r="H265" s="13">
        <f>MAX($A$1:$A264)</f>
        <v>116</v>
      </c>
      <c r="I265" s="17" t="str">
        <f t="shared" si="78"/>
        <v>―</v>
      </c>
      <c r="J265" s="13">
        <f>MAX($A$2:$A265)</f>
        <v>116</v>
      </c>
      <c r="K265" s="17" t="str">
        <f t="shared" si="79"/>
        <v>○</v>
      </c>
      <c r="L265" s="17" t="str">
        <f>IF($B265="",IF($E265&lt;=$E264,"×","○"),"―")</f>
        <v>○</v>
      </c>
      <c r="M265" s="33">
        <f t="shared" si="80"/>
        <v>3</v>
      </c>
    </row>
    <row r="266" spans="1:13" x14ac:dyDescent="0.45">
      <c r="A266" s="50">
        <f>VLOOKUP($B266,命題一覧!$B:$C,2,FALSE)</f>
        <v>117</v>
      </c>
      <c r="B266" s="3" t="s">
        <v>72</v>
      </c>
      <c r="C266" s="8">
        <f>SUMIF($F:$F,$B266,$G:$G)</f>
        <v>0</v>
      </c>
      <c r="D266" s="3" t="s">
        <v>20</v>
      </c>
      <c r="E266" s="3">
        <f>VLOOKUP($F266,命題一覧!$B:$C,2,FALSE)</f>
        <v>58</v>
      </c>
      <c r="F266" s="3" t="s">
        <v>35</v>
      </c>
      <c r="G266" s="3">
        <v>1</v>
      </c>
      <c r="H266" s="11">
        <f>MAX($A$1:$A265)</f>
        <v>116</v>
      </c>
      <c r="I266" s="15" t="str">
        <f>IF($A266&lt;&gt;"",IF($A266&lt;=$H266,"×","○"),"―")</f>
        <v>○</v>
      </c>
      <c r="J266" s="11">
        <f>MAX($A$2:$A266)</f>
        <v>117</v>
      </c>
      <c r="K266" s="15" t="str">
        <f>IF($E266&gt;=$J266,"×","○")</f>
        <v>○</v>
      </c>
      <c r="L266" s="15" t="str">
        <f>IF($B266="",IF($E266&lt;=$E265,"×","○"),"―")</f>
        <v>―</v>
      </c>
      <c r="M266" s="31">
        <f>IF(B266&lt;&gt;"",0,M265)+IF(G266&lt;&gt;"",G266,1)</f>
        <v>1</v>
      </c>
    </row>
    <row r="267" spans="1:13" x14ac:dyDescent="0.45">
      <c r="A267" s="51"/>
      <c r="B267" s="4"/>
      <c r="C267" s="4"/>
      <c r="D267" s="4" t="s">
        <v>12</v>
      </c>
      <c r="E267" s="4">
        <f>VLOOKUP($F267,命題一覧!$B:$C,2,FALSE)</f>
        <v>93</v>
      </c>
      <c r="F267" s="4" t="s">
        <v>54</v>
      </c>
      <c r="G267" s="4">
        <v>1</v>
      </c>
      <c r="H267" s="13">
        <f>MAX($A$1:$A266)</f>
        <v>117</v>
      </c>
      <c r="I267" s="17" t="str">
        <f t="shared" ref="I267:I326" si="81">IF($A267&lt;&gt;"",IF($A267&lt;=$H267,"×","○"),"―")</f>
        <v>―</v>
      </c>
      <c r="J267" s="13">
        <f>MAX($A$2:$A267)</f>
        <v>117</v>
      </c>
      <c r="K267" s="17" t="str">
        <f t="shared" ref="K267:K326" si="82">IF($E267&gt;=$J267,"×","○")</f>
        <v>○</v>
      </c>
      <c r="L267" s="17" t="str">
        <f t="shared" ref="L267:L330" si="83">IF($B267="",IF($E267&lt;=$E266,"×","○"),"―")</f>
        <v>○</v>
      </c>
      <c r="M267" s="33">
        <f t="shared" ref="M267:M330" si="84">IF(B267&lt;&gt;"",0,M266)+IF(G267&lt;&gt;"",G267,1)</f>
        <v>2</v>
      </c>
    </row>
    <row r="268" spans="1:13" x14ac:dyDescent="0.45">
      <c r="A268" s="50">
        <f>VLOOKUP($B268,命題一覧!$B:$C,2,FALSE)</f>
        <v>118</v>
      </c>
      <c r="B268" s="3" t="s">
        <v>73</v>
      </c>
      <c r="C268" s="8">
        <f>SUMIF($F:$F,$B268,$G:$G)</f>
        <v>0</v>
      </c>
      <c r="D268" s="3" t="s">
        <v>20</v>
      </c>
      <c r="E268" s="3">
        <f>VLOOKUP($F268,命題一覧!$B:$C,2,FALSE)</f>
        <v>57</v>
      </c>
      <c r="F268" s="3" t="s">
        <v>34</v>
      </c>
      <c r="G268" s="3">
        <v>1</v>
      </c>
      <c r="H268" s="11">
        <f>MAX($A$1:$A267)</f>
        <v>117</v>
      </c>
      <c r="I268" s="15" t="str">
        <f t="shared" si="81"/>
        <v>○</v>
      </c>
      <c r="J268" s="11">
        <f>MAX($A$2:$A268)</f>
        <v>118</v>
      </c>
      <c r="K268" s="15" t="str">
        <f t="shared" si="82"/>
        <v>○</v>
      </c>
      <c r="L268" s="15" t="str">
        <f t="shared" si="83"/>
        <v>―</v>
      </c>
      <c r="M268" s="31">
        <f t="shared" si="84"/>
        <v>1</v>
      </c>
    </row>
    <row r="269" spans="1:13" x14ac:dyDescent="0.45">
      <c r="A269" s="51"/>
      <c r="B269" s="4"/>
      <c r="C269" s="4"/>
      <c r="D269" s="4" t="s">
        <v>12</v>
      </c>
      <c r="E269" s="4">
        <f>VLOOKUP($F269,命題一覧!$B:$C,2,FALSE)</f>
        <v>93</v>
      </c>
      <c r="F269" s="4" t="s">
        <v>54</v>
      </c>
      <c r="G269" s="4">
        <v>1</v>
      </c>
      <c r="H269" s="13">
        <f>MAX($A$1:$A268)</f>
        <v>118</v>
      </c>
      <c r="I269" s="17" t="str">
        <f t="shared" si="81"/>
        <v>―</v>
      </c>
      <c r="J269" s="13">
        <f>MAX($A$2:$A269)</f>
        <v>118</v>
      </c>
      <c r="K269" s="17" t="str">
        <f t="shared" si="82"/>
        <v>○</v>
      </c>
      <c r="L269" s="17" t="str">
        <f t="shared" si="83"/>
        <v>○</v>
      </c>
      <c r="M269" s="33">
        <f t="shared" si="84"/>
        <v>2</v>
      </c>
    </row>
    <row r="270" spans="1:13" x14ac:dyDescent="0.45">
      <c r="A270" s="50">
        <f>VLOOKUP($B270,命題一覧!$B:$C,2,FALSE)</f>
        <v>119</v>
      </c>
      <c r="B270" s="3" t="s">
        <v>717</v>
      </c>
      <c r="C270" s="8">
        <f>SUMIF($F:$F,$B270,$G:$G)</f>
        <v>1</v>
      </c>
      <c r="D270" s="3" t="s">
        <v>10</v>
      </c>
      <c r="E270" s="3">
        <f>VLOOKUP($F270,命題一覧!$B:$C,2,FALSE)</f>
        <v>64</v>
      </c>
      <c r="F270" s="3" t="s">
        <v>40</v>
      </c>
      <c r="G270" s="3">
        <v>1</v>
      </c>
      <c r="H270" s="11">
        <f>MAX($A$1:$A269)</f>
        <v>118</v>
      </c>
      <c r="I270" s="15" t="str">
        <f t="shared" si="81"/>
        <v>○</v>
      </c>
      <c r="J270" s="11">
        <f>MAX($A$2:$A270)</f>
        <v>119</v>
      </c>
      <c r="K270" s="15" t="str">
        <f t="shared" si="82"/>
        <v>○</v>
      </c>
      <c r="L270" s="15" t="str">
        <f t="shared" si="83"/>
        <v>―</v>
      </c>
      <c r="M270" s="31">
        <f t="shared" si="84"/>
        <v>1</v>
      </c>
    </row>
    <row r="271" spans="1:13" x14ac:dyDescent="0.45">
      <c r="A271" s="51"/>
      <c r="B271" s="4"/>
      <c r="C271" s="4"/>
      <c r="D271" s="4" t="s">
        <v>12</v>
      </c>
      <c r="E271" s="4">
        <f>VLOOKUP($F271,命題一覧!$B:$C,2,FALSE)</f>
        <v>94</v>
      </c>
      <c r="F271" s="4" t="s">
        <v>52</v>
      </c>
      <c r="G271" s="4">
        <v>1</v>
      </c>
      <c r="H271" s="13">
        <f>MAX($A$1:$A270)</f>
        <v>119</v>
      </c>
      <c r="I271" s="17" t="str">
        <f t="shared" si="81"/>
        <v>―</v>
      </c>
      <c r="J271" s="13">
        <f>MAX($A$2:$A271)</f>
        <v>119</v>
      </c>
      <c r="K271" s="17" t="str">
        <f t="shared" si="82"/>
        <v>○</v>
      </c>
      <c r="L271" s="17" t="str">
        <f t="shared" si="83"/>
        <v>○</v>
      </c>
      <c r="M271" s="33">
        <f t="shared" si="84"/>
        <v>2</v>
      </c>
    </row>
    <row r="272" spans="1:13" x14ac:dyDescent="0.45">
      <c r="A272" s="50">
        <f>VLOOKUP($B272,命題一覧!$B:$C,2,FALSE)</f>
        <v>120</v>
      </c>
      <c r="B272" s="3" t="s">
        <v>718</v>
      </c>
      <c r="C272" s="8">
        <f>SUMIF($F:$F,$B272,$G:$G)</f>
        <v>1</v>
      </c>
      <c r="D272" s="3" t="s">
        <v>10</v>
      </c>
      <c r="E272" s="3">
        <f>VLOOKUP($F272,命題一覧!$B:$C,2,FALSE)</f>
        <v>65</v>
      </c>
      <c r="F272" s="3" t="s">
        <v>41</v>
      </c>
      <c r="G272" s="3">
        <v>1</v>
      </c>
      <c r="H272" s="11">
        <f>MAX($A$1:$A271)</f>
        <v>119</v>
      </c>
      <c r="I272" s="15" t="str">
        <f t="shared" si="81"/>
        <v>○</v>
      </c>
      <c r="J272" s="11">
        <f>MAX($A$2:$A272)</f>
        <v>120</v>
      </c>
      <c r="K272" s="15" t="str">
        <f t="shared" si="82"/>
        <v>○</v>
      </c>
      <c r="L272" s="15" t="str">
        <f t="shared" si="83"/>
        <v>―</v>
      </c>
      <c r="M272" s="31">
        <f t="shared" si="84"/>
        <v>1</v>
      </c>
    </row>
    <row r="273" spans="1:13" x14ac:dyDescent="0.45">
      <c r="A273" s="52"/>
      <c r="D273" s="4" t="s">
        <v>12</v>
      </c>
      <c r="E273" s="1">
        <f>VLOOKUP($F273,命題一覧!$B:$C,2,FALSE)</f>
        <v>94</v>
      </c>
      <c r="F273" s="4" t="s">
        <v>52</v>
      </c>
      <c r="G273" s="1">
        <v>1</v>
      </c>
      <c r="H273" s="12">
        <f>MAX($A$1:$A272)</f>
        <v>120</v>
      </c>
      <c r="I273" s="16" t="str">
        <f t="shared" si="81"/>
        <v>―</v>
      </c>
      <c r="J273" s="12">
        <f>MAX($A$2:$A273)</f>
        <v>120</v>
      </c>
      <c r="K273" s="16" t="str">
        <f t="shared" si="82"/>
        <v>○</v>
      </c>
      <c r="L273" s="16" t="str">
        <f t="shared" si="83"/>
        <v>○</v>
      </c>
      <c r="M273" s="32">
        <f t="shared" si="84"/>
        <v>2</v>
      </c>
    </row>
    <row r="274" spans="1:13" x14ac:dyDescent="0.45">
      <c r="A274" s="50">
        <f>VLOOKUP($B274,命題一覧!$B:$C,2,FALSE)</f>
        <v>121</v>
      </c>
      <c r="B274" s="3" t="s">
        <v>252</v>
      </c>
      <c r="C274" s="8">
        <f>SUMIF($F:$F,$B274,$G:$G)</f>
        <v>1</v>
      </c>
      <c r="D274" s="3" t="s">
        <v>10</v>
      </c>
      <c r="E274" s="3">
        <f>VLOOKUP($F274,命題一覧!$B:$C,2,FALSE)</f>
        <v>5</v>
      </c>
      <c r="F274" s="3" t="s">
        <v>3</v>
      </c>
      <c r="G274" s="3">
        <v>1</v>
      </c>
      <c r="H274" s="11">
        <f>MAX($A$1:$A273)</f>
        <v>120</v>
      </c>
      <c r="I274" s="15" t="str">
        <f t="shared" si="81"/>
        <v>○</v>
      </c>
      <c r="J274" s="11">
        <f>MAX($A$2:$A274)</f>
        <v>121</v>
      </c>
      <c r="K274" s="15" t="str">
        <f t="shared" si="82"/>
        <v>○</v>
      </c>
      <c r="L274" s="15" t="str">
        <f t="shared" si="83"/>
        <v>―</v>
      </c>
      <c r="M274" s="31">
        <f t="shared" si="84"/>
        <v>1</v>
      </c>
    </row>
    <row r="275" spans="1:13" x14ac:dyDescent="0.45">
      <c r="A275" s="52"/>
      <c r="D275" s="1" t="s">
        <v>11</v>
      </c>
      <c r="E275" s="1">
        <f>VLOOKUP($F275,命題一覧!$B:$C,2,FALSE)</f>
        <v>65</v>
      </c>
      <c r="F275" s="1" t="s">
        <v>41</v>
      </c>
      <c r="G275" s="1">
        <v>1</v>
      </c>
      <c r="H275" s="12">
        <f>MAX($A$1:$A274)</f>
        <v>121</v>
      </c>
      <c r="I275" s="16" t="str">
        <f t="shared" si="81"/>
        <v>―</v>
      </c>
      <c r="J275" s="12">
        <f>MAX($A$2:$A275)</f>
        <v>121</v>
      </c>
      <c r="K275" s="16" t="str">
        <f t="shared" si="82"/>
        <v>○</v>
      </c>
      <c r="L275" s="16" t="str">
        <f t="shared" si="83"/>
        <v>○</v>
      </c>
      <c r="M275" s="32">
        <f t="shared" si="84"/>
        <v>2</v>
      </c>
    </row>
    <row r="276" spans="1:13" x14ac:dyDescent="0.45">
      <c r="A276" s="52"/>
      <c r="D276" s="1" t="s">
        <v>11</v>
      </c>
      <c r="E276" s="1">
        <f>VLOOKUP($F276,命題一覧!$B:$C,2,FALSE)</f>
        <v>66</v>
      </c>
      <c r="F276" s="1" t="s">
        <v>42</v>
      </c>
      <c r="G276" s="1">
        <v>1</v>
      </c>
      <c r="H276" s="12">
        <f>MAX($A$1:$A275)</f>
        <v>121</v>
      </c>
      <c r="I276" s="16" t="str">
        <f t="shared" si="81"/>
        <v>―</v>
      </c>
      <c r="J276" s="12">
        <f>MAX($A$2:$A276)</f>
        <v>121</v>
      </c>
      <c r="K276" s="16" t="str">
        <f t="shared" si="82"/>
        <v>○</v>
      </c>
      <c r="L276" s="16" t="str">
        <f t="shared" si="83"/>
        <v>○</v>
      </c>
      <c r="M276" s="32">
        <f t="shared" si="84"/>
        <v>3</v>
      </c>
    </row>
    <row r="277" spans="1:13" x14ac:dyDescent="0.45">
      <c r="A277" s="51"/>
      <c r="B277" s="4"/>
      <c r="C277" s="4"/>
      <c r="D277" s="4" t="s">
        <v>12</v>
      </c>
      <c r="E277" s="4">
        <f>VLOOKUP($F277,命題一覧!$B:$C,2,FALSE)</f>
        <v>119</v>
      </c>
      <c r="F277" s="4" t="s">
        <v>717</v>
      </c>
      <c r="G277" s="4">
        <v>1</v>
      </c>
      <c r="H277" s="13">
        <f>MAX($A$1:$A276)</f>
        <v>121</v>
      </c>
      <c r="I277" s="17" t="str">
        <f t="shared" si="81"/>
        <v>―</v>
      </c>
      <c r="J277" s="13">
        <f>MAX($A$2:$A277)</f>
        <v>121</v>
      </c>
      <c r="K277" s="17" t="str">
        <f t="shared" si="82"/>
        <v>○</v>
      </c>
      <c r="L277" s="17" t="str">
        <f t="shared" si="83"/>
        <v>○</v>
      </c>
      <c r="M277" s="33">
        <f t="shared" si="84"/>
        <v>4</v>
      </c>
    </row>
    <row r="278" spans="1:13" x14ac:dyDescent="0.45">
      <c r="A278" s="50">
        <f>VLOOKUP($B278,命題一覧!$B:$C,2,FALSE)</f>
        <v>122</v>
      </c>
      <c r="B278" s="3" t="s">
        <v>253</v>
      </c>
      <c r="C278" s="8">
        <f>SUMIF($F:$F,$B278,$G:$G)</f>
        <v>1</v>
      </c>
      <c r="D278" s="3" t="s">
        <v>10</v>
      </c>
      <c r="E278" s="3">
        <f>VLOOKUP($F278,命題一覧!$B:$C,2,FALSE)</f>
        <v>5</v>
      </c>
      <c r="F278" s="3" t="s">
        <v>3</v>
      </c>
      <c r="G278" s="3">
        <v>1</v>
      </c>
      <c r="H278" s="11">
        <f>MAX($A$1:$A277)</f>
        <v>121</v>
      </c>
      <c r="I278" s="15" t="str">
        <f t="shared" si="81"/>
        <v>○</v>
      </c>
      <c r="J278" s="11">
        <f>MAX($A$2:$A278)</f>
        <v>122</v>
      </c>
      <c r="K278" s="15" t="str">
        <f t="shared" si="82"/>
        <v>○</v>
      </c>
      <c r="L278" s="15" t="str">
        <f t="shared" si="83"/>
        <v>―</v>
      </c>
      <c r="M278" s="31">
        <f t="shared" si="84"/>
        <v>1</v>
      </c>
    </row>
    <row r="279" spans="1:13" x14ac:dyDescent="0.45">
      <c r="A279" s="52"/>
      <c r="D279" s="1" t="s">
        <v>11</v>
      </c>
      <c r="E279" s="1">
        <f>VLOOKUP($F279,命題一覧!$B:$C,2,FALSE)</f>
        <v>64</v>
      </c>
      <c r="F279" s="1" t="s">
        <v>40</v>
      </c>
      <c r="G279" s="1">
        <v>1</v>
      </c>
      <c r="H279" s="12">
        <f>MAX($A$1:$A278)</f>
        <v>122</v>
      </c>
      <c r="I279" s="16" t="str">
        <f t="shared" si="81"/>
        <v>―</v>
      </c>
      <c r="J279" s="12">
        <f>MAX($A$2:$A279)</f>
        <v>122</v>
      </c>
      <c r="K279" s="16" t="str">
        <f t="shared" si="82"/>
        <v>○</v>
      </c>
      <c r="L279" s="16" t="str">
        <f t="shared" si="83"/>
        <v>○</v>
      </c>
      <c r="M279" s="32">
        <f t="shared" si="84"/>
        <v>2</v>
      </c>
    </row>
    <row r="280" spans="1:13" x14ac:dyDescent="0.45">
      <c r="A280" s="52"/>
      <c r="D280" s="1" t="s">
        <v>11</v>
      </c>
      <c r="E280" s="1">
        <f>VLOOKUP($F280,命題一覧!$B:$C,2,FALSE)</f>
        <v>66</v>
      </c>
      <c r="F280" s="1" t="s">
        <v>42</v>
      </c>
      <c r="G280" s="1">
        <v>1</v>
      </c>
      <c r="H280" s="12">
        <f>MAX($A$1:$A279)</f>
        <v>122</v>
      </c>
      <c r="I280" s="16" t="str">
        <f t="shared" si="81"/>
        <v>―</v>
      </c>
      <c r="J280" s="12">
        <f>MAX($A$2:$A280)</f>
        <v>122</v>
      </c>
      <c r="K280" s="16" t="str">
        <f t="shared" si="82"/>
        <v>○</v>
      </c>
      <c r="L280" s="16" t="str">
        <f t="shared" si="83"/>
        <v>○</v>
      </c>
      <c r="M280" s="32">
        <f t="shared" si="84"/>
        <v>3</v>
      </c>
    </row>
    <row r="281" spans="1:13" x14ac:dyDescent="0.45">
      <c r="A281" s="51"/>
      <c r="B281" s="4"/>
      <c r="C281" s="4"/>
      <c r="D281" s="4" t="s">
        <v>12</v>
      </c>
      <c r="E281" s="4">
        <f>VLOOKUP($F281,命題一覧!$B:$C,2,FALSE)</f>
        <v>120</v>
      </c>
      <c r="F281" s="4" t="s">
        <v>718</v>
      </c>
      <c r="G281" s="4">
        <v>1</v>
      </c>
      <c r="H281" s="13">
        <f>MAX($A$1:$A280)</f>
        <v>122</v>
      </c>
      <c r="I281" s="17" t="str">
        <f t="shared" si="81"/>
        <v>―</v>
      </c>
      <c r="J281" s="13">
        <f>MAX($A$2:$A281)</f>
        <v>122</v>
      </c>
      <c r="K281" s="17" t="str">
        <f t="shared" si="82"/>
        <v>○</v>
      </c>
      <c r="L281" s="17" t="str">
        <f t="shared" si="83"/>
        <v>○</v>
      </c>
      <c r="M281" s="33">
        <f t="shared" si="84"/>
        <v>4</v>
      </c>
    </row>
    <row r="282" spans="1:13" x14ac:dyDescent="0.45">
      <c r="A282" s="50">
        <f>VLOOKUP($B282,命題一覧!$B:$C,2,FALSE)</f>
        <v>123</v>
      </c>
      <c r="B282" s="3" t="s">
        <v>312</v>
      </c>
      <c r="C282" s="8">
        <f>SUMIF($F:$F,$B282,$G:$G)</f>
        <v>0</v>
      </c>
      <c r="D282" s="3" t="s">
        <v>10</v>
      </c>
      <c r="E282" s="3">
        <f>VLOOKUP($F282,命題一覧!$B:$C,2,FALSE)</f>
        <v>5</v>
      </c>
      <c r="F282" s="3" t="s">
        <v>3</v>
      </c>
      <c r="G282" s="3">
        <v>1</v>
      </c>
      <c r="H282" s="11">
        <f>MAX($A$1:$A281)</f>
        <v>122</v>
      </c>
      <c r="I282" s="15" t="str">
        <f t="shared" si="81"/>
        <v>○</v>
      </c>
      <c r="J282" s="11">
        <f>MAX($A$2:$A282)</f>
        <v>123</v>
      </c>
      <c r="K282" s="15" t="str">
        <f t="shared" si="82"/>
        <v>○</v>
      </c>
      <c r="L282" s="15" t="str">
        <f t="shared" si="83"/>
        <v>―</v>
      </c>
      <c r="M282" s="31">
        <f t="shared" si="84"/>
        <v>1</v>
      </c>
    </row>
    <row r="283" spans="1:13" x14ac:dyDescent="0.45">
      <c r="A283" s="52"/>
      <c r="D283" s="1" t="s">
        <v>11</v>
      </c>
      <c r="E283" s="1">
        <f>VLOOKUP($F283,命題一覧!$B:$C,2,FALSE)</f>
        <v>58</v>
      </c>
      <c r="F283" s="1" t="s">
        <v>35</v>
      </c>
      <c r="G283" s="1">
        <v>1</v>
      </c>
      <c r="H283" s="12">
        <f>MAX($A$1:$A282)</f>
        <v>123</v>
      </c>
      <c r="I283" s="16" t="str">
        <f t="shared" si="81"/>
        <v>―</v>
      </c>
      <c r="J283" s="12">
        <f>MAX($A$2:$A283)</f>
        <v>123</v>
      </c>
      <c r="K283" s="16" t="str">
        <f t="shared" si="82"/>
        <v>○</v>
      </c>
      <c r="L283" s="16" t="str">
        <f t="shared" si="83"/>
        <v>○</v>
      </c>
      <c r="M283" s="32">
        <f t="shared" si="84"/>
        <v>2</v>
      </c>
    </row>
    <row r="284" spans="1:13" x14ac:dyDescent="0.45">
      <c r="A284" s="52"/>
      <c r="D284" s="1" t="s">
        <v>11</v>
      </c>
      <c r="E284" s="1">
        <f>VLOOKUP($F284,命題一覧!$B:$C,2,FALSE)</f>
        <v>66</v>
      </c>
      <c r="F284" s="1" t="s">
        <v>42</v>
      </c>
      <c r="G284" s="1">
        <v>1</v>
      </c>
      <c r="H284" s="12">
        <f>MAX($A$1:$A283)</f>
        <v>123</v>
      </c>
      <c r="I284" s="16" t="str">
        <f t="shared" si="81"/>
        <v>―</v>
      </c>
      <c r="J284" s="12">
        <f>MAX($A$2:$A284)</f>
        <v>123</v>
      </c>
      <c r="K284" s="16" t="str">
        <f t="shared" si="82"/>
        <v>○</v>
      </c>
      <c r="L284" s="16" t="str">
        <f t="shared" si="83"/>
        <v>○</v>
      </c>
      <c r="M284" s="32">
        <f t="shared" si="84"/>
        <v>3</v>
      </c>
    </row>
    <row r="285" spans="1:13" x14ac:dyDescent="0.45">
      <c r="A285" s="51"/>
      <c r="B285" s="4"/>
      <c r="C285" s="4"/>
      <c r="D285" s="4" t="s">
        <v>12</v>
      </c>
      <c r="E285" s="4">
        <f>VLOOKUP($F285,命題一覧!$B:$C,2,FALSE)</f>
        <v>67</v>
      </c>
      <c r="F285" s="4" t="s">
        <v>44</v>
      </c>
      <c r="G285" s="4">
        <v>1</v>
      </c>
      <c r="H285" s="13">
        <f>MAX($A$1:$A284)</f>
        <v>123</v>
      </c>
      <c r="I285" s="17" t="str">
        <f t="shared" si="81"/>
        <v>―</v>
      </c>
      <c r="J285" s="13">
        <f>MAX($A$2:$A285)</f>
        <v>123</v>
      </c>
      <c r="K285" s="17" t="str">
        <f t="shared" si="82"/>
        <v>○</v>
      </c>
      <c r="L285" s="17" t="str">
        <f t="shared" si="83"/>
        <v>○</v>
      </c>
      <c r="M285" s="33">
        <f t="shared" si="84"/>
        <v>4</v>
      </c>
    </row>
    <row r="286" spans="1:13" x14ac:dyDescent="0.45">
      <c r="A286" s="50">
        <f>VLOOKUP($B286,命題一覧!$B:$C,2,FALSE)</f>
        <v>124</v>
      </c>
      <c r="B286" s="3" t="s">
        <v>313</v>
      </c>
      <c r="C286" s="8">
        <f>SUMIF($F:$F,$B286,$G:$G)</f>
        <v>0</v>
      </c>
      <c r="D286" s="3" t="s">
        <v>20</v>
      </c>
      <c r="E286" s="3">
        <f>VLOOKUP($F286,命題一覧!$B:$C,2,FALSE)</f>
        <v>5</v>
      </c>
      <c r="F286" s="3" t="s">
        <v>3</v>
      </c>
      <c r="G286" s="3">
        <v>1</v>
      </c>
      <c r="H286" s="11">
        <f>MAX($A$1:$A285)</f>
        <v>123</v>
      </c>
      <c r="I286" s="15" t="str">
        <f t="shared" si="81"/>
        <v>○</v>
      </c>
      <c r="J286" s="11">
        <f>MAX($A$2:$A286)</f>
        <v>124</v>
      </c>
      <c r="K286" s="15" t="str">
        <f t="shared" si="82"/>
        <v>○</v>
      </c>
      <c r="L286" s="15" t="str">
        <f t="shared" si="83"/>
        <v>―</v>
      </c>
      <c r="M286" s="31">
        <f t="shared" si="84"/>
        <v>1</v>
      </c>
    </row>
    <row r="287" spans="1:13" x14ac:dyDescent="0.45">
      <c r="A287" s="52"/>
      <c r="D287" s="1" t="s">
        <v>11</v>
      </c>
      <c r="E287" s="1">
        <f>VLOOKUP($F287,命題一覧!$B:$C,2,FALSE)</f>
        <v>121</v>
      </c>
      <c r="F287" s="1" t="s">
        <v>252</v>
      </c>
      <c r="G287" s="1">
        <v>1</v>
      </c>
      <c r="H287" s="12">
        <f>MAX($A$1:$A286)</f>
        <v>124</v>
      </c>
      <c r="I287" s="16" t="str">
        <f t="shared" si="81"/>
        <v>―</v>
      </c>
      <c r="J287" s="12">
        <f>MAX($A$2:$A287)</f>
        <v>124</v>
      </c>
      <c r="K287" s="16" t="str">
        <f t="shared" si="82"/>
        <v>○</v>
      </c>
      <c r="L287" s="16" t="str">
        <f t="shared" si="83"/>
        <v>○</v>
      </c>
      <c r="M287" s="32">
        <f t="shared" si="84"/>
        <v>2</v>
      </c>
    </row>
    <row r="288" spans="1:13" x14ac:dyDescent="0.45">
      <c r="A288" s="51"/>
      <c r="B288" s="4"/>
      <c r="C288" s="4"/>
      <c r="D288" s="4" t="s">
        <v>12</v>
      </c>
      <c r="E288" s="4">
        <f>VLOOKUP($F288,命題一覧!$B:$C,2,FALSE)</f>
        <v>122</v>
      </c>
      <c r="F288" s="4" t="s">
        <v>253</v>
      </c>
      <c r="G288" s="4">
        <v>1</v>
      </c>
      <c r="H288" s="13">
        <f>MAX($A$1:$A287)</f>
        <v>124</v>
      </c>
      <c r="I288" s="17" t="str">
        <f t="shared" si="81"/>
        <v>―</v>
      </c>
      <c r="J288" s="13">
        <f>MAX($A$2:$A288)</f>
        <v>124</v>
      </c>
      <c r="K288" s="17" t="str">
        <f t="shared" si="82"/>
        <v>○</v>
      </c>
      <c r="L288" s="17" t="str">
        <f t="shared" si="83"/>
        <v>○</v>
      </c>
      <c r="M288" s="33">
        <f t="shared" si="84"/>
        <v>3</v>
      </c>
    </row>
    <row r="289" spans="1:13" x14ac:dyDescent="0.45">
      <c r="A289" s="49">
        <f>VLOOKUP($B289,命題一覧!$B:$C,2,FALSE)</f>
        <v>125</v>
      </c>
      <c r="B289" s="5" t="s">
        <v>87</v>
      </c>
      <c r="C289" s="7">
        <f>SUMIF($F:$F,$B289,$G:$G)</f>
        <v>2</v>
      </c>
      <c r="D289" s="5" t="s">
        <v>0</v>
      </c>
      <c r="E289" s="5"/>
      <c r="F289" s="5"/>
      <c r="G289" s="5"/>
      <c r="H289" s="10">
        <f>MAX($A$1:$A288)</f>
        <v>124</v>
      </c>
      <c r="I289" s="14" t="str">
        <f t="shared" si="81"/>
        <v>○</v>
      </c>
      <c r="J289" s="10">
        <f>MAX($A$2:$A289)</f>
        <v>125</v>
      </c>
      <c r="K289" s="14" t="str">
        <f t="shared" si="82"/>
        <v>○</v>
      </c>
      <c r="L289" s="14" t="str">
        <f t="shared" si="83"/>
        <v>―</v>
      </c>
      <c r="M289" s="30">
        <f t="shared" si="84"/>
        <v>1</v>
      </c>
    </row>
    <row r="290" spans="1:13" x14ac:dyDescent="0.45">
      <c r="A290" s="50">
        <f>VLOOKUP($B290,命題一覧!$B:$C,2,FALSE)</f>
        <v>126</v>
      </c>
      <c r="B290" s="3" t="s">
        <v>77</v>
      </c>
      <c r="C290" s="8">
        <f>SUMIF($F:$F,$B290,$G:$G)</f>
        <v>2</v>
      </c>
      <c r="D290" s="3" t="s">
        <v>20</v>
      </c>
      <c r="E290" s="3">
        <f>VLOOKUP($F290,命題一覧!$B:$C,2,FALSE)</f>
        <v>5</v>
      </c>
      <c r="F290" s="3" t="s">
        <v>3</v>
      </c>
      <c r="G290" s="3">
        <v>1</v>
      </c>
      <c r="H290" s="11">
        <f>MAX($A$1:$A289)</f>
        <v>125</v>
      </c>
      <c r="I290" s="15" t="str">
        <f t="shared" si="81"/>
        <v>○</v>
      </c>
      <c r="J290" s="11">
        <f>MAX($A$2:$A290)</f>
        <v>126</v>
      </c>
      <c r="K290" s="15" t="str">
        <f t="shared" si="82"/>
        <v>○</v>
      </c>
      <c r="L290" s="15" t="str">
        <f t="shared" si="83"/>
        <v>―</v>
      </c>
      <c r="M290" s="31">
        <f t="shared" si="84"/>
        <v>1</v>
      </c>
    </row>
    <row r="291" spans="1:13" x14ac:dyDescent="0.45">
      <c r="A291" s="51"/>
      <c r="B291" s="4"/>
      <c r="C291" s="4"/>
      <c r="D291" s="4" t="s">
        <v>12</v>
      </c>
      <c r="E291" s="4">
        <f>VLOOKUP($F291,命題一覧!$B:$C,2,FALSE)</f>
        <v>125</v>
      </c>
      <c r="F291" s="4" t="s">
        <v>76</v>
      </c>
      <c r="G291" s="4">
        <v>1</v>
      </c>
      <c r="H291" s="13">
        <f>MAX($A$1:$A290)</f>
        <v>126</v>
      </c>
      <c r="I291" s="17" t="str">
        <f t="shared" si="81"/>
        <v>―</v>
      </c>
      <c r="J291" s="13">
        <f>MAX($A$2:$A291)</f>
        <v>126</v>
      </c>
      <c r="K291" s="17" t="str">
        <f t="shared" si="82"/>
        <v>○</v>
      </c>
      <c r="L291" s="17" t="str">
        <f t="shared" si="83"/>
        <v>○</v>
      </c>
      <c r="M291" s="33">
        <f t="shared" si="84"/>
        <v>2</v>
      </c>
    </row>
    <row r="292" spans="1:13" x14ac:dyDescent="0.45">
      <c r="A292" s="50">
        <f>VLOOKUP($B292,命題一覧!$B:$C,2,FALSE)</f>
        <v>127</v>
      </c>
      <c r="B292" s="3" t="s">
        <v>78</v>
      </c>
      <c r="C292" s="8">
        <f>SUMIF($F:$F,$B292,$G:$G)</f>
        <v>2</v>
      </c>
      <c r="D292" s="3" t="s">
        <v>20</v>
      </c>
      <c r="E292" s="3">
        <f>VLOOKUP($F292,命題一覧!$B:$C,2,FALSE)</f>
        <v>5</v>
      </c>
      <c r="F292" s="3" t="s">
        <v>3</v>
      </c>
      <c r="G292" s="3">
        <v>1</v>
      </c>
      <c r="H292" s="11">
        <f>MAX($A$1:$A291)</f>
        <v>126</v>
      </c>
      <c r="I292" s="15" t="str">
        <f t="shared" si="81"/>
        <v>○</v>
      </c>
      <c r="J292" s="11">
        <f>MAX($A$2:$A292)</f>
        <v>127</v>
      </c>
      <c r="K292" s="15" t="str">
        <f t="shared" si="82"/>
        <v>○</v>
      </c>
      <c r="L292" s="15" t="str">
        <f t="shared" si="83"/>
        <v>―</v>
      </c>
      <c r="M292" s="31">
        <f t="shared" si="84"/>
        <v>1</v>
      </c>
    </row>
    <row r="293" spans="1:13" x14ac:dyDescent="0.45">
      <c r="A293" s="51"/>
      <c r="B293" s="4"/>
      <c r="C293" s="4"/>
      <c r="D293" s="4" t="s">
        <v>12</v>
      </c>
      <c r="E293" s="4">
        <f>VLOOKUP($F293,命題一覧!$B:$C,2,FALSE)</f>
        <v>125</v>
      </c>
      <c r="F293" s="4" t="s">
        <v>76</v>
      </c>
      <c r="G293" s="4">
        <v>1</v>
      </c>
      <c r="H293" s="13">
        <f>MAX($A$1:$A292)</f>
        <v>127</v>
      </c>
      <c r="I293" s="17" t="str">
        <f t="shared" si="81"/>
        <v>―</v>
      </c>
      <c r="J293" s="13">
        <f>MAX($A$2:$A293)</f>
        <v>127</v>
      </c>
      <c r="K293" s="17" t="str">
        <f t="shared" si="82"/>
        <v>○</v>
      </c>
      <c r="L293" s="17" t="str">
        <f t="shared" si="83"/>
        <v>○</v>
      </c>
      <c r="M293" s="33">
        <f t="shared" si="84"/>
        <v>2</v>
      </c>
    </row>
    <row r="294" spans="1:13" x14ac:dyDescent="0.45">
      <c r="A294" s="50">
        <f>VLOOKUP($B294,命題一覧!$B:$C,2,FALSE)</f>
        <v>128</v>
      </c>
      <c r="B294" s="3" t="s">
        <v>88</v>
      </c>
      <c r="C294" s="8">
        <f>SUMIF($F:$F,$B294,$G:$G)</f>
        <v>51</v>
      </c>
      <c r="D294" s="3" t="s">
        <v>10</v>
      </c>
      <c r="E294" s="3">
        <f>VLOOKUP($F294,命題一覧!$B:$C,2,FALSE)</f>
        <v>5</v>
      </c>
      <c r="F294" s="3" t="s">
        <v>3</v>
      </c>
      <c r="G294" s="3">
        <v>1</v>
      </c>
      <c r="H294" s="11">
        <f>MAX($A$1:$A293)</f>
        <v>127</v>
      </c>
      <c r="I294" s="15" t="str">
        <f t="shared" si="81"/>
        <v>○</v>
      </c>
      <c r="J294" s="11">
        <f>MAX($A$2:$A294)</f>
        <v>128</v>
      </c>
      <c r="K294" s="15" t="str">
        <f t="shared" si="82"/>
        <v>○</v>
      </c>
      <c r="L294" s="15" t="str">
        <f t="shared" si="83"/>
        <v>―</v>
      </c>
      <c r="M294" s="31">
        <f t="shared" si="84"/>
        <v>1</v>
      </c>
    </row>
    <row r="295" spans="1:13" x14ac:dyDescent="0.45">
      <c r="A295" s="52"/>
      <c r="D295" s="1" t="s">
        <v>11</v>
      </c>
      <c r="E295" s="1">
        <f>VLOOKUP($F295,命題一覧!$B:$C,2,FALSE)</f>
        <v>13</v>
      </c>
      <c r="F295" s="1" t="s">
        <v>7</v>
      </c>
      <c r="G295" s="1">
        <v>1</v>
      </c>
      <c r="H295" s="12">
        <f>MAX($A$1:$A294)</f>
        <v>128</v>
      </c>
      <c r="I295" s="16" t="str">
        <f t="shared" si="81"/>
        <v>―</v>
      </c>
      <c r="J295" s="12">
        <f>MAX($A$2:$A295)</f>
        <v>128</v>
      </c>
      <c r="K295" s="16" t="str">
        <f t="shared" si="82"/>
        <v>○</v>
      </c>
      <c r="L295" s="16" t="str">
        <f t="shared" si="83"/>
        <v>○</v>
      </c>
      <c r="M295" s="32">
        <f t="shared" si="84"/>
        <v>2</v>
      </c>
    </row>
    <row r="296" spans="1:13" x14ac:dyDescent="0.45">
      <c r="A296" s="52"/>
      <c r="D296" s="1" t="s">
        <v>11</v>
      </c>
      <c r="E296" s="1">
        <f>VLOOKUP($F296,命題一覧!$B:$C,2,FALSE)</f>
        <v>93</v>
      </c>
      <c r="F296" s="1" t="s">
        <v>54</v>
      </c>
      <c r="G296" s="1">
        <v>1</v>
      </c>
      <c r="H296" s="12">
        <f>MAX($A$1:$A295)</f>
        <v>128</v>
      </c>
      <c r="I296" s="16" t="str">
        <f t="shared" si="81"/>
        <v>―</v>
      </c>
      <c r="J296" s="12">
        <f>MAX($A$2:$A296)</f>
        <v>128</v>
      </c>
      <c r="K296" s="16" t="str">
        <f t="shared" si="82"/>
        <v>○</v>
      </c>
      <c r="L296" s="16" t="str">
        <f t="shared" si="83"/>
        <v>○</v>
      </c>
      <c r="M296" s="32">
        <f t="shared" si="84"/>
        <v>3</v>
      </c>
    </row>
    <row r="297" spans="1:13" x14ac:dyDescent="0.45">
      <c r="A297" s="51"/>
      <c r="B297" s="4"/>
      <c r="C297" s="4"/>
      <c r="D297" s="4" t="s">
        <v>12</v>
      </c>
      <c r="E297" s="4">
        <f>VLOOKUP($F297,命題一覧!$B:$C,2,FALSE)</f>
        <v>126</v>
      </c>
      <c r="F297" s="4" t="s">
        <v>89</v>
      </c>
      <c r="G297" s="4">
        <v>1</v>
      </c>
      <c r="H297" s="13">
        <f>MAX($A$1:$A296)</f>
        <v>128</v>
      </c>
      <c r="I297" s="17" t="str">
        <f t="shared" si="81"/>
        <v>―</v>
      </c>
      <c r="J297" s="13">
        <f>MAX($A$2:$A297)</f>
        <v>128</v>
      </c>
      <c r="K297" s="17" t="str">
        <f t="shared" si="82"/>
        <v>○</v>
      </c>
      <c r="L297" s="17" t="str">
        <f t="shared" si="83"/>
        <v>○</v>
      </c>
      <c r="M297" s="33">
        <f t="shared" si="84"/>
        <v>4</v>
      </c>
    </row>
    <row r="298" spans="1:13" x14ac:dyDescent="0.45">
      <c r="A298" s="50">
        <f>VLOOKUP($B298,命題一覧!$B:$C,2,FALSE)</f>
        <v>129</v>
      </c>
      <c r="B298" s="3" t="s">
        <v>90</v>
      </c>
      <c r="C298" s="8">
        <f>SUMIF($F:$F,$B298,$G:$G)</f>
        <v>2</v>
      </c>
      <c r="D298" s="3" t="s">
        <v>10</v>
      </c>
      <c r="E298" s="3">
        <f>VLOOKUP($F298,命題一覧!$B:$C,2,FALSE)</f>
        <v>13</v>
      </c>
      <c r="F298" s="3" t="s">
        <v>7</v>
      </c>
      <c r="G298" s="3">
        <v>1</v>
      </c>
      <c r="H298" s="11">
        <f>MAX($A$1:$A297)</f>
        <v>128</v>
      </c>
      <c r="I298" s="15" t="str">
        <f t="shared" si="81"/>
        <v>○</v>
      </c>
      <c r="J298" s="11">
        <f>MAX($A$2:$A298)</f>
        <v>129</v>
      </c>
      <c r="K298" s="15" t="str">
        <f t="shared" si="82"/>
        <v>○</v>
      </c>
      <c r="L298" s="15" t="str">
        <f t="shared" si="83"/>
        <v>―</v>
      </c>
      <c r="M298" s="31">
        <f t="shared" si="84"/>
        <v>1</v>
      </c>
    </row>
    <row r="299" spans="1:13" x14ac:dyDescent="0.45">
      <c r="A299" s="51"/>
      <c r="B299" s="4"/>
      <c r="C299" s="4"/>
      <c r="D299" s="4" t="s">
        <v>12</v>
      </c>
      <c r="E299" s="4">
        <f>VLOOKUP($F299,命題一覧!$B:$C,2,FALSE)</f>
        <v>126</v>
      </c>
      <c r="F299" s="4" t="s">
        <v>89</v>
      </c>
      <c r="G299" s="4">
        <v>1</v>
      </c>
      <c r="H299" s="13">
        <f>MAX($A$1:$A298)</f>
        <v>129</v>
      </c>
      <c r="I299" s="17" t="str">
        <f t="shared" si="81"/>
        <v>―</v>
      </c>
      <c r="J299" s="13">
        <f>MAX($A$2:$A299)</f>
        <v>129</v>
      </c>
      <c r="K299" s="17" t="str">
        <f t="shared" si="82"/>
        <v>○</v>
      </c>
      <c r="L299" s="17" t="str">
        <f t="shared" si="83"/>
        <v>○</v>
      </c>
      <c r="M299" s="33">
        <f t="shared" si="84"/>
        <v>2</v>
      </c>
    </row>
    <row r="300" spans="1:13" x14ac:dyDescent="0.45">
      <c r="A300" s="50">
        <f>VLOOKUP($B300,命題一覧!$B:$C,2,FALSE)</f>
        <v>130</v>
      </c>
      <c r="B300" s="3" t="s">
        <v>91</v>
      </c>
      <c r="C300" s="8">
        <f>SUMIF($F:$F,$B300,$G:$G)</f>
        <v>11</v>
      </c>
      <c r="D300" s="3" t="s">
        <v>20</v>
      </c>
      <c r="E300" s="3">
        <f>VLOOKUP($F300,命題一覧!$B:$C,2,FALSE)</f>
        <v>14</v>
      </c>
      <c r="F300" s="3" t="s">
        <v>8</v>
      </c>
      <c r="G300" s="3">
        <v>1</v>
      </c>
      <c r="H300" s="11">
        <f>MAX($A$1:$A299)</f>
        <v>129</v>
      </c>
      <c r="I300" s="15" t="str">
        <f t="shared" si="81"/>
        <v>○</v>
      </c>
      <c r="J300" s="11">
        <f>MAX($A$2:$A300)</f>
        <v>130</v>
      </c>
      <c r="K300" s="15" t="str">
        <f t="shared" si="82"/>
        <v>○</v>
      </c>
      <c r="L300" s="15" t="str">
        <f t="shared" si="83"/>
        <v>―</v>
      </c>
      <c r="M300" s="31">
        <f t="shared" si="84"/>
        <v>1</v>
      </c>
    </row>
    <row r="301" spans="1:13" x14ac:dyDescent="0.45">
      <c r="A301" s="51"/>
      <c r="B301" s="4"/>
      <c r="C301" s="4"/>
      <c r="D301" s="4" t="s">
        <v>12</v>
      </c>
      <c r="E301" s="4">
        <f>VLOOKUP($F301,命題一覧!$B:$C,2,FALSE)</f>
        <v>127</v>
      </c>
      <c r="F301" s="4" t="s">
        <v>92</v>
      </c>
      <c r="G301" s="4">
        <v>1</v>
      </c>
      <c r="H301" s="13">
        <f>MAX($A$1:$A300)</f>
        <v>130</v>
      </c>
      <c r="I301" s="17" t="str">
        <f t="shared" si="81"/>
        <v>―</v>
      </c>
      <c r="J301" s="13">
        <f>MAX($A$2:$A301)</f>
        <v>130</v>
      </c>
      <c r="K301" s="17" t="str">
        <f t="shared" si="82"/>
        <v>○</v>
      </c>
      <c r="L301" s="17" t="str">
        <f t="shared" si="83"/>
        <v>○</v>
      </c>
      <c r="M301" s="33">
        <f t="shared" si="84"/>
        <v>2</v>
      </c>
    </row>
    <row r="302" spans="1:13" x14ac:dyDescent="0.45">
      <c r="A302" s="50">
        <f>VLOOKUP($B302,命題一覧!$B:$C,2,FALSE)</f>
        <v>131</v>
      </c>
      <c r="B302" s="3" t="s">
        <v>93</v>
      </c>
      <c r="C302" s="8">
        <f>SUMIF($F:$F,$B302,$G:$G)</f>
        <v>7</v>
      </c>
      <c r="D302" s="3" t="s">
        <v>20</v>
      </c>
      <c r="E302" s="3">
        <f>VLOOKUP($F302,命題一覧!$B:$C,2,FALSE)</f>
        <v>14</v>
      </c>
      <c r="F302" s="3" t="s">
        <v>8</v>
      </c>
      <c r="G302" s="3">
        <v>1</v>
      </c>
      <c r="H302" s="11">
        <f>MAX($A$1:$A301)</f>
        <v>130</v>
      </c>
      <c r="I302" s="15" t="str">
        <f t="shared" si="81"/>
        <v>○</v>
      </c>
      <c r="J302" s="11">
        <f>MAX($A$2:$A302)</f>
        <v>131</v>
      </c>
      <c r="K302" s="15" t="str">
        <f t="shared" si="82"/>
        <v>○</v>
      </c>
      <c r="L302" s="15" t="str">
        <f t="shared" si="83"/>
        <v>―</v>
      </c>
      <c r="M302" s="31">
        <f t="shared" si="84"/>
        <v>1</v>
      </c>
    </row>
    <row r="303" spans="1:13" x14ac:dyDescent="0.45">
      <c r="A303" s="51"/>
      <c r="B303" s="4"/>
      <c r="C303" s="4"/>
      <c r="D303" s="4" t="s">
        <v>12</v>
      </c>
      <c r="E303" s="4">
        <f>VLOOKUP($F303,命題一覧!$B:$C,2,FALSE)</f>
        <v>127</v>
      </c>
      <c r="F303" s="4" t="s">
        <v>92</v>
      </c>
      <c r="G303" s="4">
        <v>1</v>
      </c>
      <c r="H303" s="13">
        <f>MAX($A$1:$A302)</f>
        <v>131</v>
      </c>
      <c r="I303" s="17" t="str">
        <f t="shared" si="81"/>
        <v>―</v>
      </c>
      <c r="J303" s="13">
        <f>MAX($A$2:$A303)</f>
        <v>131</v>
      </c>
      <c r="K303" s="17" t="str">
        <f t="shared" si="82"/>
        <v>○</v>
      </c>
      <c r="L303" s="17" t="str">
        <f t="shared" si="83"/>
        <v>○</v>
      </c>
      <c r="M303" s="33">
        <f t="shared" si="84"/>
        <v>2</v>
      </c>
    </row>
    <row r="304" spans="1:13" x14ac:dyDescent="0.45">
      <c r="A304" s="50">
        <f>VLOOKUP($B304,命題一覧!$B:$C,2,FALSE)</f>
        <v>132</v>
      </c>
      <c r="B304" s="3" t="s">
        <v>94</v>
      </c>
      <c r="C304" s="8">
        <f>SUMIF($F:$F,$B304,$G:$G)</f>
        <v>6</v>
      </c>
      <c r="D304" s="3" t="s">
        <v>20</v>
      </c>
      <c r="E304" s="3">
        <f>VLOOKUP($F304,命題一覧!$B:$C,2,FALSE)</f>
        <v>5</v>
      </c>
      <c r="F304" s="3" t="s">
        <v>3</v>
      </c>
      <c r="G304" s="3">
        <v>1</v>
      </c>
      <c r="H304" s="11">
        <f>MAX($A$1:$A303)</f>
        <v>131</v>
      </c>
      <c r="I304" s="15" t="str">
        <f t="shared" si="81"/>
        <v>○</v>
      </c>
      <c r="J304" s="11">
        <f>MAX($A$2:$A304)</f>
        <v>132</v>
      </c>
      <c r="K304" s="15" t="str">
        <f t="shared" si="82"/>
        <v>○</v>
      </c>
      <c r="L304" s="15" t="str">
        <f t="shared" si="83"/>
        <v>―</v>
      </c>
      <c r="M304" s="31">
        <f t="shared" si="84"/>
        <v>1</v>
      </c>
    </row>
    <row r="305" spans="1:13" x14ac:dyDescent="0.45">
      <c r="A305" s="52"/>
      <c r="D305" s="1" t="s">
        <v>11</v>
      </c>
      <c r="E305" s="1">
        <f>VLOOKUP($F305,命題一覧!$B:$C,2,FALSE)</f>
        <v>94</v>
      </c>
      <c r="F305" s="1" t="s">
        <v>52</v>
      </c>
      <c r="G305" s="1">
        <v>1</v>
      </c>
      <c r="H305" s="12">
        <f>MAX($A$1:$A304)</f>
        <v>132</v>
      </c>
      <c r="I305" s="16" t="str">
        <f t="shared" si="81"/>
        <v>―</v>
      </c>
      <c r="J305" s="12">
        <f>MAX($A$2:$A305)</f>
        <v>132</v>
      </c>
      <c r="K305" s="16" t="str">
        <f t="shared" si="82"/>
        <v>○</v>
      </c>
      <c r="L305" s="16" t="str">
        <f t="shared" si="83"/>
        <v>○</v>
      </c>
      <c r="M305" s="32">
        <f t="shared" si="84"/>
        <v>2</v>
      </c>
    </row>
    <row r="306" spans="1:13" x14ac:dyDescent="0.45">
      <c r="A306" s="51"/>
      <c r="B306" s="4"/>
      <c r="C306" s="4"/>
      <c r="D306" s="4" t="s">
        <v>12</v>
      </c>
      <c r="E306" s="4">
        <f>VLOOKUP($F306,命題一覧!$B:$C,2,FALSE)</f>
        <v>130</v>
      </c>
      <c r="F306" s="4" t="s">
        <v>91</v>
      </c>
      <c r="G306" s="4">
        <v>1</v>
      </c>
      <c r="H306" s="13">
        <f>MAX($A$1:$A305)</f>
        <v>132</v>
      </c>
      <c r="I306" s="17" t="str">
        <f t="shared" si="81"/>
        <v>―</v>
      </c>
      <c r="J306" s="13">
        <f>MAX($A$2:$A306)</f>
        <v>132</v>
      </c>
      <c r="K306" s="17" t="str">
        <f t="shared" si="82"/>
        <v>○</v>
      </c>
      <c r="L306" s="17" t="str">
        <f t="shared" si="83"/>
        <v>○</v>
      </c>
      <c r="M306" s="33">
        <f t="shared" si="84"/>
        <v>3</v>
      </c>
    </row>
    <row r="307" spans="1:13" x14ac:dyDescent="0.45">
      <c r="A307" s="50">
        <f>VLOOKUP($B307,命題一覧!$B:$C,2,FALSE)</f>
        <v>133</v>
      </c>
      <c r="B307" s="3" t="s">
        <v>95</v>
      </c>
      <c r="C307" s="8">
        <f>SUMIF($F:$F,$B307,$G:$G)</f>
        <v>3</v>
      </c>
      <c r="D307" s="3" t="s">
        <v>20</v>
      </c>
      <c r="E307" s="3">
        <f>VLOOKUP($F307,命題一覧!$B:$C,2,FALSE)</f>
        <v>5</v>
      </c>
      <c r="F307" s="3" t="s">
        <v>3</v>
      </c>
      <c r="G307" s="3">
        <v>1</v>
      </c>
      <c r="H307" s="11">
        <f>MAX($A$1:$A306)</f>
        <v>132</v>
      </c>
      <c r="I307" s="15" t="str">
        <f t="shared" si="81"/>
        <v>○</v>
      </c>
      <c r="J307" s="11">
        <f>MAX($A$2:$A307)</f>
        <v>133</v>
      </c>
      <c r="K307" s="15" t="str">
        <f t="shared" si="82"/>
        <v>○</v>
      </c>
      <c r="L307" s="15" t="str">
        <f t="shared" si="83"/>
        <v>―</v>
      </c>
      <c r="M307" s="31">
        <f t="shared" si="84"/>
        <v>1</v>
      </c>
    </row>
    <row r="308" spans="1:13" x14ac:dyDescent="0.45">
      <c r="A308" s="52"/>
      <c r="D308" s="1" t="s">
        <v>11</v>
      </c>
      <c r="E308" s="1">
        <f>VLOOKUP($F308,命題一覧!$B:$C,2,FALSE)</f>
        <v>94</v>
      </c>
      <c r="F308" s="1" t="s">
        <v>52</v>
      </c>
      <c r="G308" s="1">
        <v>1</v>
      </c>
      <c r="H308" s="12">
        <f>MAX($A$1:$A307)</f>
        <v>133</v>
      </c>
      <c r="I308" s="16" t="str">
        <f t="shared" si="81"/>
        <v>―</v>
      </c>
      <c r="J308" s="12">
        <f>MAX($A$2:$A308)</f>
        <v>133</v>
      </c>
      <c r="K308" s="16" t="str">
        <f t="shared" si="82"/>
        <v>○</v>
      </c>
      <c r="L308" s="16" t="str">
        <f t="shared" si="83"/>
        <v>○</v>
      </c>
      <c r="M308" s="32">
        <f t="shared" si="84"/>
        <v>2</v>
      </c>
    </row>
    <row r="309" spans="1:13" x14ac:dyDescent="0.45">
      <c r="A309" s="51"/>
      <c r="B309" s="4"/>
      <c r="C309" s="4"/>
      <c r="D309" s="4" t="s">
        <v>12</v>
      </c>
      <c r="E309" s="4">
        <f>VLOOKUP($F309,命題一覧!$B:$C,2,FALSE)</f>
        <v>131</v>
      </c>
      <c r="F309" s="4" t="s">
        <v>93</v>
      </c>
      <c r="G309" s="4">
        <v>1</v>
      </c>
      <c r="H309" s="13">
        <f>MAX($A$1:$A308)</f>
        <v>133</v>
      </c>
      <c r="I309" s="17" t="str">
        <f t="shared" si="81"/>
        <v>―</v>
      </c>
      <c r="J309" s="13">
        <f>MAX($A$2:$A309)</f>
        <v>133</v>
      </c>
      <c r="K309" s="17" t="str">
        <f t="shared" si="82"/>
        <v>○</v>
      </c>
      <c r="L309" s="17" t="str">
        <f t="shared" si="83"/>
        <v>○</v>
      </c>
      <c r="M309" s="33">
        <f t="shared" si="84"/>
        <v>3</v>
      </c>
    </row>
    <row r="310" spans="1:13" x14ac:dyDescent="0.45">
      <c r="A310" s="50">
        <f>VLOOKUP($B310,命題一覧!$B:$C,2,FALSE)</f>
        <v>134</v>
      </c>
      <c r="B310" s="3" t="s">
        <v>96</v>
      </c>
      <c r="C310" s="8">
        <f>SUMIF($F:$F,$B310,$G:$G)</f>
        <v>37</v>
      </c>
      <c r="D310" s="3" t="s">
        <v>10</v>
      </c>
      <c r="E310" s="3">
        <f>VLOOKUP($F310,命題一覧!$B:$C,2,FALSE)</f>
        <v>5</v>
      </c>
      <c r="F310" s="3" t="s">
        <v>3</v>
      </c>
      <c r="G310" s="3">
        <v>1</v>
      </c>
      <c r="H310" s="11">
        <f>MAX($A$1:$A309)</f>
        <v>133</v>
      </c>
      <c r="I310" s="15" t="str">
        <f t="shared" si="81"/>
        <v>○</v>
      </c>
      <c r="J310" s="11">
        <f>MAX($A$2:$A310)</f>
        <v>134</v>
      </c>
      <c r="K310" s="15" t="str">
        <f t="shared" si="82"/>
        <v>○</v>
      </c>
      <c r="L310" s="15" t="str">
        <f t="shared" si="83"/>
        <v>―</v>
      </c>
      <c r="M310" s="31">
        <f t="shared" si="84"/>
        <v>1</v>
      </c>
    </row>
    <row r="311" spans="1:13" x14ac:dyDescent="0.45">
      <c r="A311" s="52"/>
      <c r="D311" s="1" t="s">
        <v>11</v>
      </c>
      <c r="E311" s="1">
        <f>VLOOKUP($F311,命題一覧!$B:$C,2,FALSE)</f>
        <v>129</v>
      </c>
      <c r="F311" s="1" t="s">
        <v>90</v>
      </c>
      <c r="G311" s="1">
        <v>1</v>
      </c>
      <c r="H311" s="12">
        <f>MAX($A$1:$A310)</f>
        <v>134</v>
      </c>
      <c r="I311" s="16" t="str">
        <f t="shared" si="81"/>
        <v>―</v>
      </c>
      <c r="J311" s="12">
        <f>MAX($A$2:$A311)</f>
        <v>134</v>
      </c>
      <c r="K311" s="16" t="str">
        <f t="shared" si="82"/>
        <v>○</v>
      </c>
      <c r="L311" s="16" t="str">
        <f t="shared" si="83"/>
        <v>○</v>
      </c>
      <c r="M311" s="32">
        <f t="shared" si="84"/>
        <v>2</v>
      </c>
    </row>
    <row r="312" spans="1:13" x14ac:dyDescent="0.45">
      <c r="A312" s="52"/>
      <c r="D312" s="1" t="s">
        <v>11</v>
      </c>
      <c r="E312" s="1">
        <f>VLOOKUP($F312,命題一覧!$B:$C,2,FALSE)</f>
        <v>130</v>
      </c>
      <c r="F312" s="1" t="s">
        <v>91</v>
      </c>
      <c r="G312" s="1">
        <v>1</v>
      </c>
      <c r="H312" s="12">
        <f>MAX($A$1:$A311)</f>
        <v>134</v>
      </c>
      <c r="I312" s="16" t="str">
        <f t="shared" si="81"/>
        <v>―</v>
      </c>
      <c r="J312" s="12">
        <f>MAX($A$2:$A312)</f>
        <v>134</v>
      </c>
      <c r="K312" s="16" t="str">
        <f t="shared" si="82"/>
        <v>○</v>
      </c>
      <c r="L312" s="16" t="str">
        <f t="shared" si="83"/>
        <v>○</v>
      </c>
      <c r="M312" s="32">
        <f t="shared" si="84"/>
        <v>3</v>
      </c>
    </row>
    <row r="313" spans="1:13" x14ac:dyDescent="0.45">
      <c r="A313" s="51"/>
      <c r="B313" s="4"/>
      <c r="C313" s="4"/>
      <c r="D313" s="4" t="s">
        <v>12</v>
      </c>
      <c r="E313" s="4">
        <f>VLOOKUP($F313,命題一覧!$B:$C,2,FALSE)</f>
        <v>131</v>
      </c>
      <c r="F313" s="4" t="s">
        <v>93</v>
      </c>
      <c r="G313" s="4">
        <v>1</v>
      </c>
      <c r="H313" s="13">
        <f>MAX($A$1:$A312)</f>
        <v>134</v>
      </c>
      <c r="I313" s="17" t="str">
        <f t="shared" si="81"/>
        <v>―</v>
      </c>
      <c r="J313" s="13">
        <f>MAX($A$2:$A313)</f>
        <v>134</v>
      </c>
      <c r="K313" s="17" t="str">
        <f t="shared" si="82"/>
        <v>○</v>
      </c>
      <c r="L313" s="17" t="str">
        <f t="shared" si="83"/>
        <v>○</v>
      </c>
      <c r="M313" s="33">
        <f t="shared" si="84"/>
        <v>4</v>
      </c>
    </row>
    <row r="314" spans="1:13" x14ac:dyDescent="0.45">
      <c r="A314" s="50">
        <f>VLOOKUP($B314,命題一覧!$B:$C,2,FALSE)</f>
        <v>135</v>
      </c>
      <c r="B314" s="3" t="s">
        <v>97</v>
      </c>
      <c r="C314" s="8">
        <f>SUMIF($F:$F,$B314,$G:$G)</f>
        <v>0</v>
      </c>
      <c r="D314" s="3" t="s">
        <v>10</v>
      </c>
      <c r="E314" s="3">
        <f>VLOOKUP($F314,命題一覧!$B:$C,2,FALSE)</f>
        <v>5</v>
      </c>
      <c r="F314" s="3" t="s">
        <v>3</v>
      </c>
      <c r="G314" s="3">
        <v>1</v>
      </c>
      <c r="H314" s="11">
        <f>MAX($A$1:$A313)</f>
        <v>134</v>
      </c>
      <c r="I314" s="15" t="str">
        <f t="shared" si="81"/>
        <v>○</v>
      </c>
      <c r="J314" s="11">
        <f>MAX($A$2:$A314)</f>
        <v>135</v>
      </c>
      <c r="K314" s="15" t="str">
        <f t="shared" si="82"/>
        <v>○</v>
      </c>
      <c r="L314" s="15" t="str">
        <f t="shared" si="83"/>
        <v>―</v>
      </c>
      <c r="M314" s="31">
        <f t="shared" si="84"/>
        <v>1</v>
      </c>
    </row>
    <row r="315" spans="1:13" x14ac:dyDescent="0.45">
      <c r="A315" s="52"/>
      <c r="D315" s="1" t="s">
        <v>11</v>
      </c>
      <c r="E315" s="1">
        <f>VLOOKUP($F315,命題一覧!$B:$C,2,FALSE)</f>
        <v>96</v>
      </c>
      <c r="F315" s="1" t="s">
        <v>69</v>
      </c>
      <c r="G315" s="1">
        <v>1</v>
      </c>
      <c r="H315" s="12">
        <f>MAX($A$1:$A314)</f>
        <v>135</v>
      </c>
      <c r="I315" s="16" t="str">
        <f t="shared" si="81"/>
        <v>―</v>
      </c>
      <c r="J315" s="12">
        <f>MAX($A$2:$A315)</f>
        <v>135</v>
      </c>
      <c r="K315" s="16" t="str">
        <f t="shared" si="82"/>
        <v>○</v>
      </c>
      <c r="L315" s="16" t="str">
        <f t="shared" si="83"/>
        <v>○</v>
      </c>
      <c r="M315" s="32">
        <f t="shared" si="84"/>
        <v>2</v>
      </c>
    </row>
    <row r="316" spans="1:13" x14ac:dyDescent="0.45">
      <c r="A316" s="52"/>
      <c r="D316" s="1" t="s">
        <v>11</v>
      </c>
      <c r="E316" s="1">
        <f>VLOOKUP($F316,命題一覧!$B:$C,2,FALSE)</f>
        <v>129</v>
      </c>
      <c r="F316" s="1" t="s">
        <v>90</v>
      </c>
      <c r="G316" s="1">
        <v>1</v>
      </c>
      <c r="H316" s="12">
        <f>MAX($A$1:$A315)</f>
        <v>135</v>
      </c>
      <c r="I316" s="16" t="str">
        <f t="shared" si="81"/>
        <v>―</v>
      </c>
      <c r="J316" s="12">
        <f>MAX($A$2:$A316)</f>
        <v>135</v>
      </c>
      <c r="K316" s="16" t="str">
        <f t="shared" si="82"/>
        <v>○</v>
      </c>
      <c r="L316" s="16" t="str">
        <f t="shared" si="83"/>
        <v>○</v>
      </c>
      <c r="M316" s="32">
        <f t="shared" si="84"/>
        <v>3</v>
      </c>
    </row>
    <row r="317" spans="1:13" x14ac:dyDescent="0.45">
      <c r="A317" s="52"/>
      <c r="D317" s="1" t="s">
        <v>11</v>
      </c>
      <c r="E317" s="1">
        <f>VLOOKUP($F317,命題一覧!$B:$C,2,FALSE)</f>
        <v>130</v>
      </c>
      <c r="F317" s="1" t="s">
        <v>91</v>
      </c>
      <c r="G317" s="1">
        <v>1</v>
      </c>
      <c r="H317" s="12">
        <f>MAX($A$1:$A316)</f>
        <v>135</v>
      </c>
      <c r="I317" s="16" t="str">
        <f t="shared" si="81"/>
        <v>―</v>
      </c>
      <c r="J317" s="12">
        <f>MAX($A$2:$A317)</f>
        <v>135</v>
      </c>
      <c r="K317" s="16" t="str">
        <f t="shared" si="82"/>
        <v>○</v>
      </c>
      <c r="L317" s="16" t="str">
        <f t="shared" si="83"/>
        <v>○</v>
      </c>
      <c r="M317" s="32">
        <f t="shared" si="84"/>
        <v>4</v>
      </c>
    </row>
    <row r="318" spans="1:13" x14ac:dyDescent="0.45">
      <c r="A318" s="51"/>
      <c r="B318" s="4"/>
      <c r="C318" s="4"/>
      <c r="D318" s="4" t="s">
        <v>12</v>
      </c>
      <c r="E318" s="4">
        <f>VLOOKUP($F318,命題一覧!$B:$C,2,FALSE)</f>
        <v>131</v>
      </c>
      <c r="F318" s="4" t="s">
        <v>93</v>
      </c>
      <c r="G318" s="4">
        <v>1</v>
      </c>
      <c r="H318" s="13">
        <f>MAX($A$1:$A317)</f>
        <v>135</v>
      </c>
      <c r="I318" s="17" t="str">
        <f t="shared" si="81"/>
        <v>―</v>
      </c>
      <c r="J318" s="13">
        <f>MAX($A$2:$A318)</f>
        <v>135</v>
      </c>
      <c r="K318" s="17" t="str">
        <f t="shared" si="82"/>
        <v>○</v>
      </c>
      <c r="L318" s="17" t="str">
        <f t="shared" si="83"/>
        <v>○</v>
      </c>
      <c r="M318" s="33">
        <f t="shared" si="84"/>
        <v>5</v>
      </c>
    </row>
    <row r="319" spans="1:13" x14ac:dyDescent="0.45">
      <c r="A319" s="50">
        <f>VLOOKUP($B319,命題一覧!$B:$C,2,FALSE)</f>
        <v>136</v>
      </c>
      <c r="B319" s="3" t="s">
        <v>254</v>
      </c>
      <c r="C319" s="8">
        <f>SUMIF($F:$F,$B319,$G:$G)</f>
        <v>3</v>
      </c>
      <c r="D319" s="3" t="s">
        <v>10</v>
      </c>
      <c r="E319" s="3">
        <f>VLOOKUP($F319,命題一覧!$B:$C,2,FALSE)</f>
        <v>5</v>
      </c>
      <c r="F319" s="3" t="s">
        <v>3</v>
      </c>
      <c r="G319" s="3">
        <v>1</v>
      </c>
      <c r="H319" s="11">
        <f>MAX($A$1:$A318)</f>
        <v>135</v>
      </c>
      <c r="I319" s="15" t="str">
        <f>IF($A319&lt;&gt;"",IF($A319&lt;=$H319,"×","○"),"―")</f>
        <v>○</v>
      </c>
      <c r="J319" s="11">
        <f>MAX($A$2:$A319)</f>
        <v>136</v>
      </c>
      <c r="K319" s="15" t="str">
        <f>IF($E319&gt;=$J319,"×","○")</f>
        <v>○</v>
      </c>
      <c r="L319" s="15" t="str">
        <f t="shared" si="83"/>
        <v>―</v>
      </c>
      <c r="M319" s="31">
        <f t="shared" si="84"/>
        <v>1</v>
      </c>
    </row>
    <row r="320" spans="1:13" x14ac:dyDescent="0.45">
      <c r="A320" s="52"/>
      <c r="D320" s="1" t="s">
        <v>11</v>
      </c>
      <c r="E320" s="1">
        <f>VLOOKUP($F320,命題一覧!$B:$C,2,FALSE)</f>
        <v>13</v>
      </c>
      <c r="F320" s="1" t="s">
        <v>7</v>
      </c>
      <c r="G320" s="1">
        <v>1</v>
      </c>
      <c r="H320" s="12">
        <f>MAX($A$1:$A319)</f>
        <v>136</v>
      </c>
      <c r="I320" s="16" t="str">
        <f t="shared" ref="I320:I352" si="85">IF($A320&lt;&gt;"",IF($A320&lt;=$H320,"×","○"),"―")</f>
        <v>―</v>
      </c>
      <c r="J320" s="12">
        <f>MAX($A$2:$A320)</f>
        <v>136</v>
      </c>
      <c r="K320" s="16" t="str">
        <f t="shared" ref="K320:K326" si="86">IF($E320&gt;=$J320,"×","○")</f>
        <v>○</v>
      </c>
      <c r="L320" s="16" t="str">
        <f t="shared" si="83"/>
        <v>○</v>
      </c>
      <c r="M320" s="32">
        <f t="shared" si="84"/>
        <v>2</v>
      </c>
    </row>
    <row r="321" spans="1:13" x14ac:dyDescent="0.45">
      <c r="A321" s="52"/>
      <c r="D321" s="1" t="s">
        <v>11</v>
      </c>
      <c r="E321" s="1">
        <f>VLOOKUP($F321,命題一覧!$B:$C,2,FALSE)</f>
        <v>23</v>
      </c>
      <c r="F321" s="1" t="s">
        <v>520</v>
      </c>
      <c r="G321" s="1">
        <v>1</v>
      </c>
      <c r="H321" s="12">
        <f>MAX($A$1:$A320)</f>
        <v>136</v>
      </c>
      <c r="I321" s="16" t="str">
        <f t="shared" si="85"/>
        <v>―</v>
      </c>
      <c r="J321" s="12">
        <f>MAX($A$2:$A321)</f>
        <v>136</v>
      </c>
      <c r="K321" s="16" t="str">
        <f t="shared" si="86"/>
        <v>○</v>
      </c>
      <c r="L321" s="16" t="str">
        <f t="shared" si="83"/>
        <v>○</v>
      </c>
      <c r="M321" s="32">
        <f t="shared" si="84"/>
        <v>3</v>
      </c>
    </row>
    <row r="322" spans="1:13" x14ac:dyDescent="0.45">
      <c r="A322" s="51"/>
      <c r="B322" s="4"/>
      <c r="C322" s="4"/>
      <c r="D322" s="4" t="s">
        <v>12</v>
      </c>
      <c r="E322" s="4">
        <f>VLOOKUP($F322,命題一覧!$B:$C,2,FALSE)</f>
        <v>29</v>
      </c>
      <c r="F322" s="4" t="s">
        <v>544</v>
      </c>
      <c r="G322" s="4">
        <v>1</v>
      </c>
      <c r="H322" s="13">
        <f>MAX($A$1:$A321)</f>
        <v>136</v>
      </c>
      <c r="I322" s="17" t="str">
        <f t="shared" si="85"/>
        <v>―</v>
      </c>
      <c r="J322" s="13">
        <f>MAX($A$2:$A322)</f>
        <v>136</v>
      </c>
      <c r="K322" s="17" t="str">
        <f t="shared" si="86"/>
        <v>○</v>
      </c>
      <c r="L322" s="17" t="str">
        <f t="shared" si="83"/>
        <v>○</v>
      </c>
      <c r="M322" s="33">
        <f t="shared" si="84"/>
        <v>4</v>
      </c>
    </row>
    <row r="323" spans="1:13" x14ac:dyDescent="0.45">
      <c r="A323" s="50">
        <f>VLOOKUP($B323,命題一覧!$B:$C,2,FALSE)</f>
        <v>137</v>
      </c>
      <c r="B323" s="3" t="s">
        <v>255</v>
      </c>
      <c r="C323" s="8">
        <f>SUMIF($F:$F,$B323,$G:$G)</f>
        <v>3</v>
      </c>
      <c r="D323" s="3" t="s">
        <v>10</v>
      </c>
      <c r="E323" s="3">
        <f>VLOOKUP($F323,命題一覧!$B:$C,2,FALSE)</f>
        <v>5</v>
      </c>
      <c r="F323" s="3" t="s">
        <v>3</v>
      </c>
      <c r="G323" s="3">
        <v>1</v>
      </c>
      <c r="H323" s="11">
        <f>MAX($A$1:$A322)</f>
        <v>136</v>
      </c>
      <c r="I323" s="15" t="str">
        <f t="shared" si="85"/>
        <v>○</v>
      </c>
      <c r="J323" s="11">
        <f>MAX($A$2:$A323)</f>
        <v>137</v>
      </c>
      <c r="K323" s="15" t="str">
        <f>IF($E323&gt;=$J323,"×","○")</f>
        <v>○</v>
      </c>
      <c r="L323" s="15" t="str">
        <f t="shared" si="83"/>
        <v>―</v>
      </c>
      <c r="M323" s="31">
        <f t="shared" si="84"/>
        <v>1</v>
      </c>
    </row>
    <row r="324" spans="1:13" x14ac:dyDescent="0.45">
      <c r="A324" s="52"/>
      <c r="D324" s="1" t="s">
        <v>11</v>
      </c>
      <c r="E324" s="1">
        <f>VLOOKUP($F324,命題一覧!$B:$C,2,FALSE)</f>
        <v>13</v>
      </c>
      <c r="F324" s="1" t="s">
        <v>7</v>
      </c>
      <c r="G324" s="1">
        <v>1</v>
      </c>
      <c r="H324" s="12">
        <f>MAX($A$1:$A323)</f>
        <v>137</v>
      </c>
      <c r="I324" s="16" t="str">
        <f t="shared" si="85"/>
        <v>―</v>
      </c>
      <c r="J324" s="12">
        <f>MAX($A$2:$A324)</f>
        <v>137</v>
      </c>
      <c r="K324" s="16" t="str">
        <f t="shared" ref="K324:K330" si="87">IF($E324&gt;=$J324,"×","○")</f>
        <v>○</v>
      </c>
      <c r="L324" s="16" t="str">
        <f t="shared" si="83"/>
        <v>○</v>
      </c>
      <c r="M324" s="32">
        <f t="shared" si="84"/>
        <v>2</v>
      </c>
    </row>
    <row r="325" spans="1:13" x14ac:dyDescent="0.45">
      <c r="A325" s="52"/>
      <c r="D325" s="1" t="s">
        <v>12</v>
      </c>
      <c r="E325" s="1">
        <f>VLOOKUP($F325,命題一覧!$B:$C,2,FALSE)</f>
        <v>26</v>
      </c>
      <c r="F325" s="1" t="s">
        <v>523</v>
      </c>
      <c r="G325" s="1">
        <v>1</v>
      </c>
      <c r="H325" s="12">
        <f>MAX($A$1:$A324)</f>
        <v>137</v>
      </c>
      <c r="I325" s="16" t="str">
        <f t="shared" si="85"/>
        <v>―</v>
      </c>
      <c r="J325" s="12">
        <f>MAX($A$2:$A325)</f>
        <v>137</v>
      </c>
      <c r="K325" s="16" t="str">
        <f t="shared" si="87"/>
        <v>○</v>
      </c>
      <c r="L325" s="16" t="str">
        <f t="shared" si="83"/>
        <v>○</v>
      </c>
      <c r="M325" s="32">
        <f t="shared" si="84"/>
        <v>3</v>
      </c>
    </row>
    <row r="326" spans="1:13" x14ac:dyDescent="0.45">
      <c r="A326" s="51"/>
      <c r="B326" s="4"/>
      <c r="C326" s="4"/>
      <c r="D326" s="4" t="s">
        <v>12</v>
      </c>
      <c r="E326" s="4">
        <f>VLOOKUP($F326,命題一覧!$B:$C,2,FALSE)</f>
        <v>30</v>
      </c>
      <c r="F326" s="4" t="s">
        <v>545</v>
      </c>
      <c r="G326" s="4">
        <v>1</v>
      </c>
      <c r="H326" s="13">
        <f>MAX($A$1:$A325)</f>
        <v>137</v>
      </c>
      <c r="I326" s="17" t="str">
        <f t="shared" si="85"/>
        <v>―</v>
      </c>
      <c r="J326" s="13">
        <f>MAX($A$2:$A326)</f>
        <v>137</v>
      </c>
      <c r="K326" s="17" t="str">
        <f t="shared" si="87"/>
        <v>○</v>
      </c>
      <c r="L326" s="17" t="str">
        <f t="shared" si="83"/>
        <v>○</v>
      </c>
      <c r="M326" s="33">
        <f t="shared" si="84"/>
        <v>4</v>
      </c>
    </row>
    <row r="327" spans="1:13" x14ac:dyDescent="0.45">
      <c r="A327" s="50">
        <f>VLOOKUP($B327,命題一覧!$B:$C,2,FALSE)</f>
        <v>138</v>
      </c>
      <c r="B327" s="3" t="s">
        <v>256</v>
      </c>
      <c r="C327" s="8">
        <f>SUMIF($F:$F,$B327,$G:$G)</f>
        <v>2</v>
      </c>
      <c r="D327" s="3" t="s">
        <v>10</v>
      </c>
      <c r="E327" s="3">
        <f>VLOOKUP($F327,命題一覧!$B:$C,2,FALSE)</f>
        <v>128</v>
      </c>
      <c r="F327" s="3" t="s">
        <v>88</v>
      </c>
      <c r="G327" s="3">
        <v>1</v>
      </c>
      <c r="H327" s="11">
        <f>MAX($A$1:$A326)</f>
        <v>137</v>
      </c>
      <c r="I327" s="15" t="str">
        <f t="shared" si="85"/>
        <v>○</v>
      </c>
      <c r="J327" s="11">
        <f>MAX($A$2:$A327)</f>
        <v>138</v>
      </c>
      <c r="K327" s="15" t="str">
        <f>IF($E327&gt;=$J327,"×","○")</f>
        <v>○</v>
      </c>
      <c r="L327" s="15" t="str">
        <f t="shared" si="83"/>
        <v>―</v>
      </c>
      <c r="M327" s="31">
        <f t="shared" si="84"/>
        <v>1</v>
      </c>
    </row>
    <row r="328" spans="1:13" x14ac:dyDescent="0.45">
      <c r="A328" s="52"/>
      <c r="D328" s="1" t="s">
        <v>11</v>
      </c>
      <c r="E328" s="1">
        <f>VLOOKUP($F328,命題一覧!$B:$C,2,FALSE)</f>
        <v>136</v>
      </c>
      <c r="F328" s="1" t="s">
        <v>254</v>
      </c>
      <c r="G328" s="1">
        <v>1</v>
      </c>
      <c r="H328" s="12">
        <f>MAX($A$1:$A327)</f>
        <v>138</v>
      </c>
      <c r="I328" s="16" t="str">
        <f t="shared" si="85"/>
        <v>―</v>
      </c>
      <c r="J328" s="12">
        <f>MAX($A$2:$A328)</f>
        <v>138</v>
      </c>
      <c r="K328" s="16" t="str">
        <f t="shared" ref="K328:K344" si="88">IF($E328&gt;=$J328,"×","○")</f>
        <v>○</v>
      </c>
      <c r="L328" s="16" t="str">
        <f t="shared" si="83"/>
        <v>○</v>
      </c>
      <c r="M328" s="32">
        <f t="shared" si="84"/>
        <v>2</v>
      </c>
    </row>
    <row r="329" spans="1:13" x14ac:dyDescent="0.45">
      <c r="A329" s="51"/>
      <c r="B329" s="4"/>
      <c r="C329" s="4"/>
      <c r="D329" s="4" t="s">
        <v>12</v>
      </c>
      <c r="E329" s="4">
        <f>VLOOKUP($F329,命題一覧!$B:$C,2,FALSE)</f>
        <v>137</v>
      </c>
      <c r="F329" s="4" t="s">
        <v>255</v>
      </c>
      <c r="G329" s="4">
        <v>1</v>
      </c>
      <c r="H329" s="13">
        <f>MAX($A$1:$A328)</f>
        <v>138</v>
      </c>
      <c r="I329" s="17" t="str">
        <f t="shared" si="85"/>
        <v>―</v>
      </c>
      <c r="J329" s="13">
        <f>MAX($A$2:$A329)</f>
        <v>138</v>
      </c>
      <c r="K329" s="17" t="str">
        <f t="shared" si="88"/>
        <v>○</v>
      </c>
      <c r="L329" s="17" t="str">
        <f t="shared" si="83"/>
        <v>○</v>
      </c>
      <c r="M329" s="33">
        <f t="shared" si="84"/>
        <v>3</v>
      </c>
    </row>
    <row r="330" spans="1:13" x14ac:dyDescent="0.45">
      <c r="A330" s="50">
        <f>VLOOKUP($B330,命題一覧!$B:$C,2,FALSE)</f>
        <v>139</v>
      </c>
      <c r="B330" s="3" t="s">
        <v>257</v>
      </c>
      <c r="C330" s="8">
        <f>SUMIF($F:$F,$B330,$G:$G)</f>
        <v>1</v>
      </c>
      <c r="D330" s="3" t="s">
        <v>20</v>
      </c>
      <c r="E330" s="3">
        <f>VLOOKUP($F330,命題一覧!$B:$C,2,FALSE)</f>
        <v>93</v>
      </c>
      <c r="F330" s="3" t="s">
        <v>54</v>
      </c>
      <c r="G330" s="3">
        <v>1</v>
      </c>
      <c r="H330" s="11">
        <f>MAX($A$1:$A329)</f>
        <v>138</v>
      </c>
      <c r="I330" s="15" t="str">
        <f t="shared" si="85"/>
        <v>○</v>
      </c>
      <c r="J330" s="11">
        <f>MAX($A$2:$A330)</f>
        <v>139</v>
      </c>
      <c r="K330" s="15" t="str">
        <f t="shared" si="88"/>
        <v>○</v>
      </c>
      <c r="L330" s="15" t="str">
        <f t="shared" si="83"/>
        <v>―</v>
      </c>
      <c r="M330" s="31">
        <f t="shared" si="84"/>
        <v>1</v>
      </c>
    </row>
    <row r="331" spans="1:13" x14ac:dyDescent="0.45">
      <c r="A331" s="51"/>
      <c r="B331" s="4"/>
      <c r="C331" s="4"/>
      <c r="D331" s="4" t="s">
        <v>12</v>
      </c>
      <c r="E331" s="4">
        <f>VLOOKUP($F331,命題一覧!$B:$C,2,FALSE)</f>
        <v>136</v>
      </c>
      <c r="F331" s="4" t="s">
        <v>254</v>
      </c>
      <c r="G331" s="4">
        <v>1</v>
      </c>
      <c r="H331" s="13">
        <f>MAX($A$1:$A330)</f>
        <v>139</v>
      </c>
      <c r="I331" s="17" t="str">
        <f t="shared" si="85"/>
        <v>―</v>
      </c>
      <c r="J331" s="13">
        <f>MAX($A$2:$A331)</f>
        <v>139</v>
      </c>
      <c r="K331" s="17" t="str">
        <f t="shared" si="88"/>
        <v>○</v>
      </c>
      <c r="L331" s="17" t="str">
        <f t="shared" ref="L331:L394" si="89">IF($B331="",IF($E331&lt;=$E330,"×","○"),"―")</f>
        <v>○</v>
      </c>
      <c r="M331" s="33">
        <f t="shared" ref="M331:M394" si="90">IF(B331&lt;&gt;"",0,M330)+IF(G331&lt;&gt;"",G331,1)</f>
        <v>2</v>
      </c>
    </row>
    <row r="332" spans="1:13" x14ac:dyDescent="0.45">
      <c r="A332" s="50">
        <f>VLOOKUP($B332,命題一覧!$B:$C,2,FALSE)</f>
        <v>140</v>
      </c>
      <c r="B332" s="3" t="s">
        <v>258</v>
      </c>
      <c r="C332" s="8">
        <f>SUMIF($F:$F,$B332,$G:$G)</f>
        <v>1</v>
      </c>
      <c r="D332" s="3" t="s">
        <v>20</v>
      </c>
      <c r="E332" s="3">
        <f>VLOOKUP($F332,命題一覧!$B:$C,2,FALSE)</f>
        <v>93</v>
      </c>
      <c r="F332" s="3" t="s">
        <v>54</v>
      </c>
      <c r="G332" s="3">
        <v>1</v>
      </c>
      <c r="H332" s="11">
        <f>MAX($A$1:$A331)</f>
        <v>139</v>
      </c>
      <c r="I332" s="15" t="str">
        <f t="shared" si="85"/>
        <v>○</v>
      </c>
      <c r="J332" s="11">
        <f>MAX($A$2:$A332)</f>
        <v>140</v>
      </c>
      <c r="K332" s="15" t="str">
        <f t="shared" si="88"/>
        <v>○</v>
      </c>
      <c r="L332" s="15" t="str">
        <f t="shared" si="89"/>
        <v>―</v>
      </c>
      <c r="M332" s="31">
        <f t="shared" si="90"/>
        <v>1</v>
      </c>
    </row>
    <row r="333" spans="1:13" x14ac:dyDescent="0.45">
      <c r="A333" s="51"/>
      <c r="B333" s="4"/>
      <c r="C333" s="4"/>
      <c r="D333" s="4" t="s">
        <v>12</v>
      </c>
      <c r="E333" s="4">
        <f>VLOOKUP($F333,命題一覧!$B:$C,2,FALSE)</f>
        <v>137</v>
      </c>
      <c r="F333" s="4" t="s">
        <v>255</v>
      </c>
      <c r="G333" s="4">
        <v>1</v>
      </c>
      <c r="H333" s="13">
        <f>MAX($A$1:$A332)</f>
        <v>140</v>
      </c>
      <c r="I333" s="17" t="str">
        <f t="shared" si="85"/>
        <v>―</v>
      </c>
      <c r="J333" s="13">
        <f>MAX($A$2:$A333)</f>
        <v>140</v>
      </c>
      <c r="K333" s="17" t="str">
        <f t="shared" si="88"/>
        <v>○</v>
      </c>
      <c r="L333" s="17" t="str">
        <f t="shared" si="89"/>
        <v>○</v>
      </c>
      <c r="M333" s="33">
        <f t="shared" si="90"/>
        <v>2</v>
      </c>
    </row>
    <row r="334" spans="1:13" x14ac:dyDescent="0.45">
      <c r="A334" s="50">
        <f>VLOOKUP($B334,命題一覧!$B:$C,2,FALSE)</f>
        <v>141</v>
      </c>
      <c r="B334" s="3" t="s">
        <v>259</v>
      </c>
      <c r="C334" s="8">
        <f>SUMIF($F:$F,$B334,$G:$G)</f>
        <v>0</v>
      </c>
      <c r="D334" s="3" t="s">
        <v>20</v>
      </c>
      <c r="E334" s="3">
        <f>VLOOKUP($F334,命題一覧!$B:$C,2,FALSE)</f>
        <v>134</v>
      </c>
      <c r="F334" s="3" t="s">
        <v>96</v>
      </c>
      <c r="G334" s="3">
        <v>1</v>
      </c>
      <c r="H334" s="11">
        <f>MAX($A$1:$A333)</f>
        <v>140</v>
      </c>
      <c r="I334" s="15" t="str">
        <f t="shared" si="85"/>
        <v>○</v>
      </c>
      <c r="J334" s="11">
        <f>MAX($A$2:$A334)</f>
        <v>141</v>
      </c>
      <c r="K334" s="15" t="str">
        <f t="shared" si="88"/>
        <v>○</v>
      </c>
      <c r="L334" s="15" t="str">
        <f t="shared" si="89"/>
        <v>―</v>
      </c>
      <c r="M334" s="31">
        <f t="shared" si="90"/>
        <v>1</v>
      </c>
    </row>
    <row r="335" spans="1:13" x14ac:dyDescent="0.45">
      <c r="A335" s="51"/>
      <c r="B335" s="4"/>
      <c r="C335" s="4"/>
      <c r="D335" s="4" t="s">
        <v>12</v>
      </c>
      <c r="E335" s="4">
        <f>VLOOKUP($F335,命題一覧!$B:$C,2,FALSE)</f>
        <v>138</v>
      </c>
      <c r="F335" s="4" t="s">
        <v>256</v>
      </c>
      <c r="G335" s="4">
        <v>1</v>
      </c>
      <c r="H335" s="13">
        <f>MAX($A$1:$A334)</f>
        <v>141</v>
      </c>
      <c r="I335" s="17" t="str">
        <f t="shared" si="85"/>
        <v>―</v>
      </c>
      <c r="J335" s="13">
        <f>MAX($A$2:$A335)</f>
        <v>141</v>
      </c>
      <c r="K335" s="17" t="str">
        <f t="shared" si="88"/>
        <v>○</v>
      </c>
      <c r="L335" s="17" t="str">
        <f t="shared" si="89"/>
        <v>○</v>
      </c>
      <c r="M335" s="33">
        <f t="shared" si="90"/>
        <v>2</v>
      </c>
    </row>
    <row r="336" spans="1:13" x14ac:dyDescent="0.45">
      <c r="A336" s="50">
        <f>VLOOKUP($B336,命題一覧!$B:$C,2,FALSE)</f>
        <v>142</v>
      </c>
      <c r="B336" s="3" t="s">
        <v>260</v>
      </c>
      <c r="C336" s="8">
        <f>SUMIF($F:$F,$B336,$G:$G)</f>
        <v>1</v>
      </c>
      <c r="D336" s="3" t="s">
        <v>10</v>
      </c>
      <c r="E336" s="3">
        <f>VLOOKUP($F336,命題一覧!$B:$C,2,FALSE)</f>
        <v>5</v>
      </c>
      <c r="F336" s="3" t="s">
        <v>3</v>
      </c>
      <c r="G336" s="3">
        <v>1</v>
      </c>
      <c r="H336" s="11">
        <f>MAX($A$1:$A335)</f>
        <v>141</v>
      </c>
      <c r="I336" s="15" t="str">
        <f>IF($A336&lt;&gt;"",IF($A336&lt;=$H336,"×","○"),"―")</f>
        <v>○</v>
      </c>
      <c r="J336" s="11">
        <f>MAX($A$2:$A336)</f>
        <v>142</v>
      </c>
      <c r="K336" s="15" t="str">
        <f>IF($E336&gt;=$J336,"×","○")</f>
        <v>○</v>
      </c>
      <c r="L336" s="15" t="str">
        <f t="shared" si="89"/>
        <v>―</v>
      </c>
      <c r="M336" s="31">
        <f t="shared" si="90"/>
        <v>1</v>
      </c>
    </row>
    <row r="337" spans="1:13" x14ac:dyDescent="0.45">
      <c r="A337" s="52"/>
      <c r="D337" s="1" t="s">
        <v>11</v>
      </c>
      <c r="E337" s="1">
        <f>VLOOKUP($F337,命題一覧!$B:$C,2,FALSE)</f>
        <v>13</v>
      </c>
      <c r="F337" s="1" t="s">
        <v>7</v>
      </c>
      <c r="G337" s="1">
        <v>1</v>
      </c>
      <c r="H337" s="12">
        <f>MAX($A$1:$A336)</f>
        <v>142</v>
      </c>
      <c r="I337" s="16" t="str">
        <f t="shared" ref="I337:I343" si="91">IF($A337&lt;&gt;"",IF($A337&lt;=$H337,"×","○"),"―")</f>
        <v>―</v>
      </c>
      <c r="J337" s="12">
        <f>MAX($A$2:$A337)</f>
        <v>142</v>
      </c>
      <c r="K337" s="16" t="str">
        <f t="shared" ref="K337:K343" si="92">IF($E337&gt;=$J337,"×","○")</f>
        <v>○</v>
      </c>
      <c r="L337" s="16" t="str">
        <f t="shared" si="89"/>
        <v>○</v>
      </c>
      <c r="M337" s="32">
        <f t="shared" si="90"/>
        <v>2</v>
      </c>
    </row>
    <row r="338" spans="1:13" x14ac:dyDescent="0.45">
      <c r="A338" s="52"/>
      <c r="D338" s="1" t="s">
        <v>11</v>
      </c>
      <c r="E338" s="1">
        <f>VLOOKUP($F338,命題一覧!$B:$C,2,FALSE)</f>
        <v>24</v>
      </c>
      <c r="F338" s="1" t="s">
        <v>521</v>
      </c>
      <c r="G338" s="1">
        <v>1</v>
      </c>
      <c r="H338" s="12">
        <f>MAX($A$1:$A337)</f>
        <v>142</v>
      </c>
      <c r="I338" s="16" t="str">
        <f t="shared" si="91"/>
        <v>―</v>
      </c>
      <c r="J338" s="12">
        <f>MAX($A$2:$A338)</f>
        <v>142</v>
      </c>
      <c r="K338" s="16" t="str">
        <f t="shared" si="92"/>
        <v>○</v>
      </c>
      <c r="L338" s="16" t="str">
        <f t="shared" si="89"/>
        <v>○</v>
      </c>
      <c r="M338" s="32">
        <f t="shared" si="90"/>
        <v>3</v>
      </c>
    </row>
    <row r="339" spans="1:13" x14ac:dyDescent="0.45">
      <c r="A339" s="51"/>
      <c r="B339" s="4"/>
      <c r="C339" s="4"/>
      <c r="D339" s="4" t="s">
        <v>12</v>
      </c>
      <c r="E339" s="4">
        <f>VLOOKUP($F339,命題一覧!$B:$C,2,FALSE)</f>
        <v>28</v>
      </c>
      <c r="F339" s="4" t="s">
        <v>543</v>
      </c>
      <c r="G339" s="4">
        <v>1</v>
      </c>
      <c r="H339" s="13">
        <f>MAX($A$1:$A338)</f>
        <v>142</v>
      </c>
      <c r="I339" s="17" t="str">
        <f t="shared" si="91"/>
        <v>―</v>
      </c>
      <c r="J339" s="13">
        <f>MAX($A$2:$A339)</f>
        <v>142</v>
      </c>
      <c r="K339" s="17" t="str">
        <f t="shared" si="92"/>
        <v>○</v>
      </c>
      <c r="L339" s="17" t="str">
        <f t="shared" si="89"/>
        <v>○</v>
      </c>
      <c r="M339" s="33">
        <f t="shared" si="90"/>
        <v>4</v>
      </c>
    </row>
    <row r="340" spans="1:13" x14ac:dyDescent="0.45">
      <c r="A340" s="50">
        <f>VLOOKUP($B340,命題一覧!$B:$C,2,FALSE)</f>
        <v>143</v>
      </c>
      <c r="B340" s="3" t="s">
        <v>261</v>
      </c>
      <c r="C340" s="8">
        <f>SUMIF($F:$F,$B340,$G:$G)</f>
        <v>0</v>
      </c>
      <c r="D340" s="3" t="s">
        <v>10</v>
      </c>
      <c r="E340" s="3">
        <f>VLOOKUP($F340,命題一覧!$B:$C,2,FALSE)</f>
        <v>5</v>
      </c>
      <c r="F340" s="3" t="s">
        <v>3</v>
      </c>
      <c r="G340" s="3">
        <v>1</v>
      </c>
      <c r="H340" s="11">
        <f>MAX($A$1:$A339)</f>
        <v>142</v>
      </c>
      <c r="I340" s="15" t="str">
        <f>IF($A340&lt;&gt;"",IF($A340&lt;=$H340,"×","○"),"―")</f>
        <v>○</v>
      </c>
      <c r="J340" s="11">
        <f>MAX($A$2:$A340)</f>
        <v>143</v>
      </c>
      <c r="K340" s="15" t="str">
        <f>IF($E340&gt;=$J340,"×","○")</f>
        <v>○</v>
      </c>
      <c r="L340" s="15" t="str">
        <f t="shared" si="89"/>
        <v>―</v>
      </c>
      <c r="M340" s="31">
        <f t="shared" si="90"/>
        <v>1</v>
      </c>
    </row>
    <row r="341" spans="1:13" x14ac:dyDescent="0.45">
      <c r="A341" s="52"/>
      <c r="D341" s="1" t="s">
        <v>11</v>
      </c>
      <c r="E341" s="1">
        <f>VLOOKUP($F341,命題一覧!$B:$C,2,FALSE)</f>
        <v>128</v>
      </c>
      <c r="F341" s="1" t="s">
        <v>88</v>
      </c>
      <c r="G341" s="1">
        <v>1</v>
      </c>
      <c r="H341" s="12">
        <f>MAX($A$1:$A340)</f>
        <v>143</v>
      </c>
      <c r="I341" s="16" t="str">
        <f t="shared" ref="I341:I408" si="93">IF($A341&lt;&gt;"",IF($A341&lt;=$H341,"×","○"),"―")</f>
        <v>―</v>
      </c>
      <c r="J341" s="12">
        <f>MAX($A$2:$A341)</f>
        <v>143</v>
      </c>
      <c r="K341" s="16" t="str">
        <f t="shared" ref="K341:K359" si="94">IF($E341&gt;=$J341,"×","○")</f>
        <v>○</v>
      </c>
      <c r="L341" s="16" t="str">
        <f t="shared" si="89"/>
        <v>○</v>
      </c>
      <c r="M341" s="32">
        <f t="shared" si="90"/>
        <v>2</v>
      </c>
    </row>
    <row r="342" spans="1:13" x14ac:dyDescent="0.45">
      <c r="A342" s="51"/>
      <c r="B342" s="4"/>
      <c r="C342" s="4"/>
      <c r="D342" s="4" t="s">
        <v>12</v>
      </c>
      <c r="E342" s="4">
        <f>VLOOKUP($F342,命題一覧!$B:$C,2,FALSE)</f>
        <v>142</v>
      </c>
      <c r="F342" s="4" t="s">
        <v>260</v>
      </c>
      <c r="G342" s="4">
        <v>1</v>
      </c>
      <c r="H342" s="13">
        <f>MAX($A$1:$A341)</f>
        <v>143</v>
      </c>
      <c r="I342" s="17" t="str">
        <f t="shared" si="93"/>
        <v>―</v>
      </c>
      <c r="J342" s="13">
        <f>MAX($A$2:$A342)</f>
        <v>143</v>
      </c>
      <c r="K342" s="17" t="str">
        <f t="shared" si="94"/>
        <v>○</v>
      </c>
      <c r="L342" s="17" t="str">
        <f t="shared" si="89"/>
        <v>○</v>
      </c>
      <c r="M342" s="33">
        <f t="shared" si="90"/>
        <v>3</v>
      </c>
    </row>
    <row r="343" spans="1:13" x14ac:dyDescent="0.45">
      <c r="A343" s="50">
        <f>VLOOKUP($B343,命題一覧!$B:$C,2,FALSE)</f>
        <v>144</v>
      </c>
      <c r="B343" s="3" t="s">
        <v>262</v>
      </c>
      <c r="C343" s="8">
        <f>SUMIF($F:$F,$B343,$G:$G)</f>
        <v>1</v>
      </c>
      <c r="D343" s="3" t="s">
        <v>10</v>
      </c>
      <c r="E343" s="3">
        <f>VLOOKUP($F343,命題一覧!$B:$C,2,FALSE)</f>
        <v>5</v>
      </c>
      <c r="F343" s="3" t="s">
        <v>3</v>
      </c>
      <c r="G343" s="3">
        <v>1</v>
      </c>
      <c r="H343" s="11">
        <f>MAX($A$1:$A342)</f>
        <v>143</v>
      </c>
      <c r="I343" s="15" t="str">
        <f t="shared" si="93"/>
        <v>○</v>
      </c>
      <c r="J343" s="11">
        <f>MAX($A$2:$A343)</f>
        <v>144</v>
      </c>
      <c r="K343" s="15" t="str">
        <f t="shared" si="94"/>
        <v>○</v>
      </c>
      <c r="L343" s="15" t="str">
        <f t="shared" si="89"/>
        <v>―</v>
      </c>
      <c r="M343" s="31">
        <f t="shared" si="90"/>
        <v>1</v>
      </c>
    </row>
    <row r="344" spans="1:13" x14ac:dyDescent="0.45">
      <c r="A344" s="52"/>
      <c r="D344" s="1" t="s">
        <v>11</v>
      </c>
      <c r="E344" s="1">
        <f>VLOOKUP($F344,命題一覧!$B:$C,2,FALSE)</f>
        <v>13</v>
      </c>
      <c r="F344" s="1" t="s">
        <v>7</v>
      </c>
      <c r="G344" s="1">
        <v>1</v>
      </c>
      <c r="H344" s="12">
        <f>MAX($A$1:$A343)</f>
        <v>144</v>
      </c>
      <c r="I344" s="16" t="str">
        <f t="shared" si="93"/>
        <v>―</v>
      </c>
      <c r="J344" s="12">
        <f>MAX($A$2:$A344)</f>
        <v>144</v>
      </c>
      <c r="K344" s="16" t="str">
        <f t="shared" si="94"/>
        <v>○</v>
      </c>
      <c r="L344" s="16" t="str">
        <f t="shared" si="89"/>
        <v>○</v>
      </c>
      <c r="M344" s="32">
        <f t="shared" si="90"/>
        <v>2</v>
      </c>
    </row>
    <row r="345" spans="1:13" x14ac:dyDescent="0.45">
      <c r="A345" s="52"/>
      <c r="D345" s="1" t="s">
        <v>11</v>
      </c>
      <c r="E345" s="1">
        <f>VLOOKUP($F345,命題一覧!$B:$C,2,FALSE)</f>
        <v>14</v>
      </c>
      <c r="F345" s="1" t="s">
        <v>8</v>
      </c>
      <c r="G345" s="1">
        <v>1</v>
      </c>
      <c r="H345" s="12">
        <f>MAX($A$1:$A344)</f>
        <v>144</v>
      </c>
      <c r="I345" s="16" t="str">
        <f t="shared" si="93"/>
        <v>―</v>
      </c>
      <c r="J345" s="12">
        <f>MAX($A$2:$A345)</f>
        <v>144</v>
      </c>
      <c r="K345" s="16" t="str">
        <f t="shared" si="94"/>
        <v>○</v>
      </c>
      <c r="L345" s="16" t="str">
        <f t="shared" si="89"/>
        <v>○</v>
      </c>
      <c r="M345" s="32">
        <f t="shared" si="90"/>
        <v>3</v>
      </c>
    </row>
    <row r="346" spans="1:13" x14ac:dyDescent="0.45">
      <c r="A346" s="51"/>
      <c r="B346" s="4"/>
      <c r="C346" s="4"/>
      <c r="D346" s="4" t="s">
        <v>12</v>
      </c>
      <c r="E346" s="4">
        <f>VLOOKUP($F346,命題一覧!$B:$C,2,FALSE)</f>
        <v>32</v>
      </c>
      <c r="F346" s="4" t="s">
        <v>553</v>
      </c>
      <c r="G346" s="4">
        <v>1</v>
      </c>
      <c r="H346" s="13">
        <f>MAX($A$1:$A345)</f>
        <v>144</v>
      </c>
      <c r="I346" s="17" t="str">
        <f t="shared" si="93"/>
        <v>―</v>
      </c>
      <c r="J346" s="13">
        <f>MAX($A$2:$A346)</f>
        <v>144</v>
      </c>
      <c r="K346" s="17" t="str">
        <f t="shared" si="94"/>
        <v>○</v>
      </c>
      <c r="L346" s="17" t="str">
        <f t="shared" si="89"/>
        <v>○</v>
      </c>
      <c r="M346" s="33">
        <f t="shared" si="90"/>
        <v>4</v>
      </c>
    </row>
    <row r="347" spans="1:13" x14ac:dyDescent="0.45">
      <c r="A347" s="50">
        <f>VLOOKUP($B347,命題一覧!$B:$C,2,FALSE)</f>
        <v>145</v>
      </c>
      <c r="B347" s="3" t="s">
        <v>263</v>
      </c>
      <c r="C347" s="8">
        <f>SUMIF($F:$F,$B347,$G:$G)</f>
        <v>0</v>
      </c>
      <c r="D347" s="3" t="s">
        <v>10</v>
      </c>
      <c r="E347" s="3">
        <f>VLOOKUP($F347,命題一覧!$B:$C,2,FALSE)</f>
        <v>5</v>
      </c>
      <c r="F347" s="3" t="s">
        <v>3</v>
      </c>
      <c r="G347" s="3">
        <v>1</v>
      </c>
      <c r="H347" s="11">
        <f>MAX($A$1:$A346)</f>
        <v>144</v>
      </c>
      <c r="I347" s="15" t="str">
        <f t="shared" si="93"/>
        <v>○</v>
      </c>
      <c r="J347" s="11">
        <f>MAX($A$2:$A347)</f>
        <v>145</v>
      </c>
      <c r="K347" s="15" t="str">
        <f>IF($E347&gt;=$J347,"×","○")</f>
        <v>○</v>
      </c>
      <c r="L347" s="15" t="str">
        <f t="shared" si="89"/>
        <v>―</v>
      </c>
      <c r="M347" s="31">
        <f t="shared" si="90"/>
        <v>1</v>
      </c>
    </row>
    <row r="348" spans="1:13" x14ac:dyDescent="0.45">
      <c r="A348" s="52"/>
      <c r="D348" s="1" t="s">
        <v>11</v>
      </c>
      <c r="E348" s="1">
        <f>VLOOKUP($F348,命題一覧!$B:$C,2,FALSE)</f>
        <v>128</v>
      </c>
      <c r="F348" s="1" t="s">
        <v>88</v>
      </c>
      <c r="G348" s="1">
        <v>1</v>
      </c>
      <c r="H348" s="12">
        <f>MAX($A$1:$A347)</f>
        <v>145</v>
      </c>
      <c r="I348" s="16" t="str">
        <f t="shared" si="93"/>
        <v>―</v>
      </c>
      <c r="J348" s="12">
        <f>MAX($A$2:$A348)</f>
        <v>145</v>
      </c>
      <c r="K348" s="16" t="str">
        <f t="shared" si="94"/>
        <v>○</v>
      </c>
      <c r="L348" s="16" t="str">
        <f t="shared" si="89"/>
        <v>○</v>
      </c>
      <c r="M348" s="32">
        <f t="shared" si="90"/>
        <v>2</v>
      </c>
    </row>
    <row r="349" spans="1:13" x14ac:dyDescent="0.45">
      <c r="A349" s="51"/>
      <c r="B349" s="4"/>
      <c r="C349" s="4"/>
      <c r="D349" s="4" t="s">
        <v>12</v>
      </c>
      <c r="E349" s="4">
        <f>VLOOKUP($F349,命題一覧!$B:$C,2,FALSE)</f>
        <v>144</v>
      </c>
      <c r="F349" s="4" t="s">
        <v>262</v>
      </c>
      <c r="G349" s="4">
        <v>1</v>
      </c>
      <c r="H349" s="13">
        <f>MAX($A$1:$A348)</f>
        <v>145</v>
      </c>
      <c r="I349" s="17" t="str">
        <f t="shared" si="93"/>
        <v>―</v>
      </c>
      <c r="J349" s="13">
        <f>MAX($A$2:$A349)</f>
        <v>145</v>
      </c>
      <c r="K349" s="17" t="str">
        <f t="shared" si="94"/>
        <v>○</v>
      </c>
      <c r="L349" s="17" t="str">
        <f t="shared" si="89"/>
        <v>○</v>
      </c>
      <c r="M349" s="33">
        <f t="shared" si="90"/>
        <v>3</v>
      </c>
    </row>
    <row r="350" spans="1:13" x14ac:dyDescent="0.45">
      <c r="A350" s="50">
        <f>VLOOKUP($B350,命題一覧!$B:$C,2,FALSE)</f>
        <v>146</v>
      </c>
      <c r="B350" s="3" t="s">
        <v>264</v>
      </c>
      <c r="C350" s="8">
        <f>SUMIF($F:$F,$B350,$G:$G)</f>
        <v>2</v>
      </c>
      <c r="D350" s="3" t="s">
        <v>10</v>
      </c>
      <c r="E350" s="3">
        <f>VLOOKUP($F350,命題一覧!$B:$C,2,FALSE)</f>
        <v>5</v>
      </c>
      <c r="F350" s="3" t="s">
        <v>3</v>
      </c>
      <c r="G350" s="3">
        <v>1</v>
      </c>
      <c r="H350" s="11">
        <f>MAX($A$1:$A349)</f>
        <v>145</v>
      </c>
      <c r="I350" s="15" t="str">
        <f t="shared" si="93"/>
        <v>○</v>
      </c>
      <c r="J350" s="11">
        <f>MAX($A$2:$A350)</f>
        <v>146</v>
      </c>
      <c r="K350" s="15" t="str">
        <f>IF($E350&gt;=$J350,"×","○")</f>
        <v>○</v>
      </c>
      <c r="L350" s="15" t="str">
        <f t="shared" si="89"/>
        <v>―</v>
      </c>
      <c r="M350" s="31">
        <f t="shared" si="90"/>
        <v>1</v>
      </c>
    </row>
    <row r="351" spans="1:13" x14ac:dyDescent="0.45">
      <c r="A351" s="52"/>
      <c r="D351" s="1" t="s">
        <v>11</v>
      </c>
      <c r="E351" s="1">
        <f>VLOOKUP($F351,命題一覧!$B:$C,2,FALSE)</f>
        <v>13</v>
      </c>
      <c r="F351" s="1" t="s">
        <v>7</v>
      </c>
      <c r="G351" s="1">
        <v>1</v>
      </c>
      <c r="H351" s="12">
        <f>MAX($A$1:$A350)</f>
        <v>146</v>
      </c>
      <c r="I351" s="16" t="str">
        <f t="shared" si="93"/>
        <v>―</v>
      </c>
      <c r="J351" s="12">
        <f>MAX($A$2:$A351)</f>
        <v>146</v>
      </c>
      <c r="K351" s="16" t="str">
        <f t="shared" ref="K351:K365" si="95">IF($E351&gt;=$J351,"×","○")</f>
        <v>○</v>
      </c>
      <c r="L351" s="16" t="str">
        <f t="shared" si="89"/>
        <v>○</v>
      </c>
      <c r="M351" s="32">
        <f t="shared" si="90"/>
        <v>2</v>
      </c>
    </row>
    <row r="352" spans="1:13" x14ac:dyDescent="0.45">
      <c r="A352" s="52"/>
      <c r="D352" s="1" t="s">
        <v>11</v>
      </c>
      <c r="E352" s="1">
        <f>VLOOKUP($F352,命題一覧!$B:$C,2,FALSE)</f>
        <v>23</v>
      </c>
      <c r="F352" s="1" t="s">
        <v>520</v>
      </c>
      <c r="G352" s="1">
        <v>1</v>
      </c>
      <c r="H352" s="12">
        <f>MAX($A$1:$A351)</f>
        <v>146</v>
      </c>
      <c r="I352" s="16" t="str">
        <f t="shared" si="93"/>
        <v>―</v>
      </c>
      <c r="J352" s="12">
        <f>MAX($A$2:$A352)</f>
        <v>146</v>
      </c>
      <c r="K352" s="16" t="str">
        <f t="shared" si="95"/>
        <v>○</v>
      </c>
      <c r="L352" s="16" t="str">
        <f t="shared" si="89"/>
        <v>○</v>
      </c>
      <c r="M352" s="32">
        <f t="shared" si="90"/>
        <v>3</v>
      </c>
    </row>
    <row r="353" spans="1:13" x14ac:dyDescent="0.45">
      <c r="A353" s="51"/>
      <c r="B353" s="4"/>
      <c r="C353" s="4"/>
      <c r="D353" s="4" t="s">
        <v>12</v>
      </c>
      <c r="E353" s="4">
        <f>VLOOKUP($F353,命題一覧!$B:$C,2,FALSE)</f>
        <v>29</v>
      </c>
      <c r="F353" s="4" t="s">
        <v>544</v>
      </c>
      <c r="G353" s="4">
        <v>1</v>
      </c>
      <c r="H353" s="13">
        <f>MAX($A$1:$A352)</f>
        <v>146</v>
      </c>
      <c r="I353" s="17" t="str">
        <f t="shared" si="93"/>
        <v>―</v>
      </c>
      <c r="J353" s="13">
        <f>MAX($A$2:$A353)</f>
        <v>146</v>
      </c>
      <c r="K353" s="17" t="str">
        <f t="shared" si="95"/>
        <v>○</v>
      </c>
      <c r="L353" s="17" t="str">
        <f t="shared" si="89"/>
        <v>○</v>
      </c>
      <c r="M353" s="33">
        <f t="shared" si="90"/>
        <v>4</v>
      </c>
    </row>
    <row r="354" spans="1:13" x14ac:dyDescent="0.45">
      <c r="A354" s="50">
        <f>VLOOKUP($B354,命題一覧!$B:$C,2,FALSE)</f>
        <v>147</v>
      </c>
      <c r="B354" s="3" t="s">
        <v>265</v>
      </c>
      <c r="C354" s="8">
        <f>SUMIF($F:$F,$B354,$G:$G)</f>
        <v>2</v>
      </c>
      <c r="D354" s="3" t="s">
        <v>10</v>
      </c>
      <c r="E354" s="3">
        <f>VLOOKUP($F354,命題一覧!$B:$C,2,FALSE)</f>
        <v>5</v>
      </c>
      <c r="F354" s="3" t="s">
        <v>3</v>
      </c>
      <c r="G354" s="3">
        <v>1</v>
      </c>
      <c r="H354" s="11">
        <f>MAX($A$1:$A353)</f>
        <v>146</v>
      </c>
      <c r="I354" s="15" t="str">
        <f t="shared" si="93"/>
        <v>○</v>
      </c>
      <c r="J354" s="11">
        <f>MAX($A$2:$A354)</f>
        <v>147</v>
      </c>
      <c r="K354" s="15" t="str">
        <f>IF($E354&gt;=$J354,"×","○")</f>
        <v>○</v>
      </c>
      <c r="L354" s="15" t="str">
        <f t="shared" si="89"/>
        <v>―</v>
      </c>
      <c r="M354" s="31">
        <f t="shared" si="90"/>
        <v>1</v>
      </c>
    </row>
    <row r="355" spans="1:13" x14ac:dyDescent="0.45">
      <c r="A355" s="52"/>
      <c r="D355" s="1" t="s">
        <v>11</v>
      </c>
      <c r="E355" s="1">
        <f>VLOOKUP($F355,命題一覧!$B:$C,2,FALSE)</f>
        <v>13</v>
      </c>
      <c r="F355" s="1" t="s">
        <v>7</v>
      </c>
      <c r="G355" s="1">
        <v>1</v>
      </c>
      <c r="H355" s="12">
        <f>MAX($A$1:$A354)</f>
        <v>147</v>
      </c>
      <c r="I355" s="16" t="str">
        <f t="shared" si="93"/>
        <v>―</v>
      </c>
      <c r="J355" s="12">
        <f>MAX($A$2:$A355)</f>
        <v>147</v>
      </c>
      <c r="K355" s="16" t="str">
        <f t="shared" si="95"/>
        <v>○</v>
      </c>
      <c r="L355" s="16" t="str">
        <f t="shared" si="89"/>
        <v>○</v>
      </c>
      <c r="M355" s="32">
        <f t="shared" si="90"/>
        <v>2</v>
      </c>
    </row>
    <row r="356" spans="1:13" x14ac:dyDescent="0.45">
      <c r="A356" s="52"/>
      <c r="D356" s="1" t="s">
        <v>11</v>
      </c>
      <c r="E356" s="1">
        <f>VLOOKUP($F356,命題一覧!$B:$C,2,FALSE)</f>
        <v>24</v>
      </c>
      <c r="F356" s="1" t="s">
        <v>521</v>
      </c>
      <c r="G356" s="1">
        <v>1</v>
      </c>
      <c r="H356" s="12">
        <f>MAX($A$1:$A355)</f>
        <v>147</v>
      </c>
      <c r="I356" s="16" t="str">
        <f t="shared" si="93"/>
        <v>―</v>
      </c>
      <c r="J356" s="12">
        <f>MAX($A$2:$A356)</f>
        <v>147</v>
      </c>
      <c r="K356" s="16" t="str">
        <f t="shared" si="95"/>
        <v>○</v>
      </c>
      <c r="L356" s="16" t="str">
        <f t="shared" si="89"/>
        <v>○</v>
      </c>
      <c r="M356" s="32">
        <f t="shared" si="90"/>
        <v>3</v>
      </c>
    </row>
    <row r="357" spans="1:13" x14ac:dyDescent="0.45">
      <c r="A357" s="51"/>
      <c r="B357" s="4"/>
      <c r="C357" s="4"/>
      <c r="D357" s="4" t="s">
        <v>12</v>
      </c>
      <c r="E357" s="4">
        <f>VLOOKUP($F357,命題一覧!$B:$C,2,FALSE)</f>
        <v>34</v>
      </c>
      <c r="F357" s="4" t="s">
        <v>556</v>
      </c>
      <c r="G357" s="4">
        <v>1</v>
      </c>
      <c r="H357" s="13">
        <f>MAX($A$1:$A356)</f>
        <v>147</v>
      </c>
      <c r="I357" s="17" t="str">
        <f t="shared" si="93"/>
        <v>―</v>
      </c>
      <c r="J357" s="13">
        <f>MAX($A$2:$A357)</f>
        <v>147</v>
      </c>
      <c r="K357" s="17" t="str">
        <f t="shared" si="95"/>
        <v>○</v>
      </c>
      <c r="L357" s="17" t="str">
        <f t="shared" si="89"/>
        <v>○</v>
      </c>
      <c r="M357" s="33">
        <f t="shared" si="90"/>
        <v>4</v>
      </c>
    </row>
    <row r="358" spans="1:13" x14ac:dyDescent="0.45">
      <c r="A358" s="50">
        <f>VLOOKUP($B358,命題一覧!$B:$C,2,FALSE)</f>
        <v>148</v>
      </c>
      <c r="B358" s="3" t="s">
        <v>266</v>
      </c>
      <c r="C358" s="8">
        <f>SUMIF($F:$F,$B358,$G:$G)</f>
        <v>0</v>
      </c>
      <c r="D358" s="3" t="s">
        <v>10</v>
      </c>
      <c r="E358" s="3">
        <f>VLOOKUP($F358,命題一覧!$B:$C,2,FALSE)</f>
        <v>5</v>
      </c>
      <c r="F358" s="3" t="s">
        <v>3</v>
      </c>
      <c r="G358" s="3">
        <v>1</v>
      </c>
      <c r="H358" s="11">
        <f>MAX($A$1:$A357)</f>
        <v>147</v>
      </c>
      <c r="I358" s="15" t="str">
        <f t="shared" si="93"/>
        <v>○</v>
      </c>
      <c r="J358" s="11">
        <f>MAX($A$2:$A358)</f>
        <v>148</v>
      </c>
      <c r="K358" s="15" t="str">
        <f>IF($E358&gt;=$J358,"×","○")</f>
        <v>○</v>
      </c>
      <c r="L358" s="15" t="str">
        <f t="shared" si="89"/>
        <v>―</v>
      </c>
      <c r="M358" s="31">
        <f t="shared" si="90"/>
        <v>1</v>
      </c>
    </row>
    <row r="359" spans="1:13" x14ac:dyDescent="0.45">
      <c r="A359" s="52"/>
      <c r="D359" s="1" t="s">
        <v>11</v>
      </c>
      <c r="E359" s="1">
        <f>VLOOKUP($F359,命題一覧!$B:$C,2,FALSE)</f>
        <v>128</v>
      </c>
      <c r="F359" s="1" t="s">
        <v>88</v>
      </c>
      <c r="G359" s="1">
        <v>1</v>
      </c>
      <c r="H359" s="12">
        <f>MAX($A$1:$A358)</f>
        <v>148</v>
      </c>
      <c r="I359" s="16" t="str">
        <f t="shared" si="93"/>
        <v>―</v>
      </c>
      <c r="J359" s="12">
        <f>MAX($A$2:$A359)</f>
        <v>148</v>
      </c>
      <c r="K359" s="16" t="str">
        <f t="shared" ref="K359:K365" si="96">IF($E359&gt;=$J359,"×","○")</f>
        <v>○</v>
      </c>
      <c r="L359" s="16" t="str">
        <f t="shared" si="89"/>
        <v>○</v>
      </c>
      <c r="M359" s="32">
        <f t="shared" si="90"/>
        <v>2</v>
      </c>
    </row>
    <row r="360" spans="1:13" x14ac:dyDescent="0.45">
      <c r="A360" s="52"/>
      <c r="D360" s="1" t="s">
        <v>11</v>
      </c>
      <c r="E360" s="1">
        <f>VLOOKUP($F360,命題一覧!$B:$C,2,FALSE)</f>
        <v>146</v>
      </c>
      <c r="F360" s="1" t="s">
        <v>264</v>
      </c>
      <c r="G360" s="1">
        <v>1</v>
      </c>
      <c r="H360" s="12">
        <f>MAX($A$1:$A359)</f>
        <v>148</v>
      </c>
      <c r="I360" s="16" t="str">
        <f t="shared" si="93"/>
        <v>―</v>
      </c>
      <c r="J360" s="12">
        <f>MAX($A$2:$A360)</f>
        <v>148</v>
      </c>
      <c r="K360" s="16" t="str">
        <f t="shared" si="96"/>
        <v>○</v>
      </c>
      <c r="L360" s="16" t="str">
        <f t="shared" si="89"/>
        <v>○</v>
      </c>
      <c r="M360" s="32">
        <f t="shared" si="90"/>
        <v>3</v>
      </c>
    </row>
    <row r="361" spans="1:13" x14ac:dyDescent="0.45">
      <c r="A361" s="51"/>
      <c r="B361" s="4"/>
      <c r="C361" s="4"/>
      <c r="D361" s="4" t="s">
        <v>12</v>
      </c>
      <c r="E361" s="4">
        <f>VLOOKUP($F361,命題一覧!$B:$C,2,FALSE)</f>
        <v>147</v>
      </c>
      <c r="F361" s="4" t="s">
        <v>265</v>
      </c>
      <c r="G361" s="4">
        <v>1</v>
      </c>
      <c r="H361" s="13">
        <f>MAX($A$1:$A360)</f>
        <v>148</v>
      </c>
      <c r="I361" s="17" t="str">
        <f t="shared" si="93"/>
        <v>―</v>
      </c>
      <c r="J361" s="13">
        <f>MAX($A$2:$A361)</f>
        <v>148</v>
      </c>
      <c r="K361" s="17" t="str">
        <f t="shared" si="96"/>
        <v>○</v>
      </c>
      <c r="L361" s="17" t="str">
        <f t="shared" si="89"/>
        <v>○</v>
      </c>
      <c r="M361" s="33">
        <f t="shared" si="90"/>
        <v>4</v>
      </c>
    </row>
    <row r="362" spans="1:13" x14ac:dyDescent="0.45">
      <c r="A362" s="50">
        <f>VLOOKUP($B362,命題一覧!$B:$C,2,FALSE)</f>
        <v>149</v>
      </c>
      <c r="B362" s="3" t="s">
        <v>267</v>
      </c>
      <c r="C362" s="8">
        <f>SUMIF($F:$F,$B362,$G:$G)</f>
        <v>0</v>
      </c>
      <c r="D362" s="3" t="s">
        <v>10</v>
      </c>
      <c r="E362" s="3">
        <f>VLOOKUP($F362,命題一覧!$B:$C,2,FALSE)</f>
        <v>5</v>
      </c>
      <c r="F362" s="3" t="s">
        <v>3</v>
      </c>
      <c r="G362" s="3">
        <v>1</v>
      </c>
      <c r="H362" s="11">
        <f>MAX($A$1:$A361)</f>
        <v>148</v>
      </c>
      <c r="I362" s="15" t="str">
        <f t="shared" si="93"/>
        <v>○</v>
      </c>
      <c r="J362" s="11">
        <f>MAX($A$2:$A362)</f>
        <v>149</v>
      </c>
      <c r="K362" s="15" t="str">
        <f>IF($E362&gt;=$J362,"×","○")</f>
        <v>○</v>
      </c>
      <c r="L362" s="15" t="str">
        <f t="shared" si="89"/>
        <v>―</v>
      </c>
      <c r="M362" s="31">
        <f t="shared" si="90"/>
        <v>1</v>
      </c>
    </row>
    <row r="363" spans="1:13" x14ac:dyDescent="0.45">
      <c r="A363" s="52"/>
      <c r="D363" s="1" t="s">
        <v>11</v>
      </c>
      <c r="E363" s="1">
        <f>VLOOKUP($F363,命題一覧!$B:$C,2,FALSE)</f>
        <v>128</v>
      </c>
      <c r="F363" s="1" t="s">
        <v>88</v>
      </c>
      <c r="G363" s="1">
        <v>1</v>
      </c>
      <c r="H363" s="12">
        <f>MAX($A$1:$A362)</f>
        <v>149</v>
      </c>
      <c r="I363" s="16" t="str">
        <f t="shared" si="93"/>
        <v>―</v>
      </c>
      <c r="J363" s="12">
        <f>MAX($A$2:$A363)</f>
        <v>149</v>
      </c>
      <c r="K363" s="16" t="str">
        <f t="shared" ref="K363:K369" si="97">IF($E363&gt;=$J363,"×","○")</f>
        <v>○</v>
      </c>
      <c r="L363" s="16" t="str">
        <f t="shared" si="89"/>
        <v>○</v>
      </c>
      <c r="M363" s="32">
        <f t="shared" si="90"/>
        <v>2</v>
      </c>
    </row>
    <row r="364" spans="1:13" x14ac:dyDescent="0.45">
      <c r="A364" s="52"/>
      <c r="D364" s="1" t="s">
        <v>11</v>
      </c>
      <c r="E364" s="1">
        <f>VLOOKUP($F364,命題一覧!$B:$C,2,FALSE)</f>
        <v>146</v>
      </c>
      <c r="F364" s="1" t="s">
        <v>264</v>
      </c>
      <c r="G364" s="1">
        <v>1</v>
      </c>
      <c r="H364" s="12">
        <f>MAX($A$1:$A363)</f>
        <v>149</v>
      </c>
      <c r="I364" s="16" t="str">
        <f t="shared" si="93"/>
        <v>―</v>
      </c>
      <c r="J364" s="12">
        <f>MAX($A$2:$A364)</f>
        <v>149</v>
      </c>
      <c r="K364" s="16" t="str">
        <f t="shared" si="97"/>
        <v>○</v>
      </c>
      <c r="L364" s="16" t="str">
        <f t="shared" si="89"/>
        <v>○</v>
      </c>
      <c r="M364" s="32">
        <f t="shared" si="90"/>
        <v>3</v>
      </c>
    </row>
    <row r="365" spans="1:13" x14ac:dyDescent="0.45">
      <c r="A365" s="51"/>
      <c r="B365" s="4"/>
      <c r="C365" s="4"/>
      <c r="D365" s="4" t="s">
        <v>12</v>
      </c>
      <c r="E365" s="4">
        <f>VLOOKUP($F365,命題一覧!$B:$C,2,FALSE)</f>
        <v>147</v>
      </c>
      <c r="F365" s="4" t="s">
        <v>265</v>
      </c>
      <c r="G365" s="4">
        <v>1</v>
      </c>
      <c r="H365" s="13">
        <f>MAX($A$1:$A364)</f>
        <v>149</v>
      </c>
      <c r="I365" s="17" t="str">
        <f t="shared" si="93"/>
        <v>―</v>
      </c>
      <c r="J365" s="13">
        <f>MAX($A$2:$A365)</f>
        <v>149</v>
      </c>
      <c r="K365" s="17" t="str">
        <f t="shared" si="97"/>
        <v>○</v>
      </c>
      <c r="L365" s="17" t="str">
        <f t="shared" si="89"/>
        <v>○</v>
      </c>
      <c r="M365" s="33">
        <f t="shared" si="90"/>
        <v>4</v>
      </c>
    </row>
    <row r="366" spans="1:13" x14ac:dyDescent="0.45">
      <c r="A366" s="50">
        <f>VLOOKUP($B366,命題一覧!$B:$C,2,FALSE)</f>
        <v>150</v>
      </c>
      <c r="B366" s="3" t="s">
        <v>268</v>
      </c>
      <c r="C366" s="8">
        <f>SUMIF($F:$F,$B366,$G:$G)</f>
        <v>1</v>
      </c>
      <c r="D366" s="3" t="s">
        <v>10</v>
      </c>
      <c r="E366" s="3">
        <f>VLOOKUP($F366,命題一覧!$B:$C,2,FALSE)</f>
        <v>5</v>
      </c>
      <c r="F366" s="3" t="s">
        <v>3</v>
      </c>
      <c r="G366" s="3">
        <v>1</v>
      </c>
      <c r="H366" s="11">
        <f>MAX($A$1:$A365)</f>
        <v>149</v>
      </c>
      <c r="I366" s="15" t="str">
        <f t="shared" si="93"/>
        <v>○</v>
      </c>
      <c r="J366" s="11">
        <f>MAX($A$2:$A366)</f>
        <v>150</v>
      </c>
      <c r="K366" s="15" t="str">
        <f>IF($E366&gt;=$J366,"×","○")</f>
        <v>○</v>
      </c>
      <c r="L366" s="15" t="str">
        <f t="shared" si="89"/>
        <v>―</v>
      </c>
      <c r="M366" s="31">
        <f t="shared" si="90"/>
        <v>1</v>
      </c>
    </row>
    <row r="367" spans="1:13" x14ac:dyDescent="0.45">
      <c r="A367" s="52"/>
      <c r="D367" s="1" t="s">
        <v>11</v>
      </c>
      <c r="E367" s="1">
        <f>VLOOKUP($F367,命題一覧!$B:$C,2,FALSE)</f>
        <v>13</v>
      </c>
      <c r="F367" s="1" t="s">
        <v>7</v>
      </c>
      <c r="G367" s="1">
        <v>1</v>
      </c>
      <c r="H367" s="12">
        <f>MAX($A$1:$A366)</f>
        <v>150</v>
      </c>
      <c r="I367" s="16" t="str">
        <f t="shared" si="93"/>
        <v>―</v>
      </c>
      <c r="J367" s="12">
        <f>MAX($A$2:$A367)</f>
        <v>150</v>
      </c>
      <c r="K367" s="16" t="str">
        <f t="shared" ref="K367:K373" si="98">IF($E367&gt;=$J367,"×","○")</f>
        <v>○</v>
      </c>
      <c r="L367" s="16" t="str">
        <f t="shared" si="89"/>
        <v>○</v>
      </c>
      <c r="M367" s="32">
        <f t="shared" si="90"/>
        <v>2</v>
      </c>
    </row>
    <row r="368" spans="1:13" x14ac:dyDescent="0.45">
      <c r="A368" s="52"/>
      <c r="D368" s="1" t="s">
        <v>11</v>
      </c>
      <c r="E368" s="1">
        <f>VLOOKUP($F368,命題一覧!$B:$C,2,FALSE)</f>
        <v>23</v>
      </c>
      <c r="F368" s="1" t="s">
        <v>520</v>
      </c>
      <c r="G368" s="1">
        <v>1</v>
      </c>
      <c r="H368" s="12">
        <f>MAX($A$1:$A367)</f>
        <v>150</v>
      </c>
      <c r="I368" s="16" t="str">
        <f t="shared" si="93"/>
        <v>―</v>
      </c>
      <c r="J368" s="12">
        <f>MAX($A$2:$A368)</f>
        <v>150</v>
      </c>
      <c r="K368" s="16" t="str">
        <f t="shared" si="98"/>
        <v>○</v>
      </c>
      <c r="L368" s="16" t="str">
        <f t="shared" si="89"/>
        <v>○</v>
      </c>
      <c r="M368" s="32">
        <f t="shared" si="90"/>
        <v>3</v>
      </c>
    </row>
    <row r="369" spans="1:13" x14ac:dyDescent="0.45">
      <c r="A369" s="51"/>
      <c r="B369" s="4"/>
      <c r="C369" s="4"/>
      <c r="D369" s="4" t="s">
        <v>12</v>
      </c>
      <c r="E369" s="4">
        <f>VLOOKUP($F369,命題一覧!$B:$C,2,FALSE)</f>
        <v>33</v>
      </c>
      <c r="F369" s="4" t="s">
        <v>555</v>
      </c>
      <c r="G369" s="4">
        <v>1</v>
      </c>
      <c r="H369" s="13">
        <f>MAX($A$1:$A368)</f>
        <v>150</v>
      </c>
      <c r="I369" s="17" t="str">
        <f t="shared" si="93"/>
        <v>―</v>
      </c>
      <c r="J369" s="13">
        <f>MAX($A$2:$A369)</f>
        <v>150</v>
      </c>
      <c r="K369" s="17" t="str">
        <f t="shared" si="98"/>
        <v>○</v>
      </c>
      <c r="L369" s="17" t="str">
        <f t="shared" si="89"/>
        <v>○</v>
      </c>
      <c r="M369" s="33">
        <f t="shared" si="90"/>
        <v>4</v>
      </c>
    </row>
    <row r="370" spans="1:13" x14ac:dyDescent="0.45">
      <c r="A370" s="50">
        <f>VLOOKUP($B370,命題一覧!$B:$C,2,FALSE)</f>
        <v>151</v>
      </c>
      <c r="B370" s="3" t="s">
        <v>269</v>
      </c>
      <c r="C370" s="8">
        <f>SUMIF($F:$F,$B370,$G:$G)</f>
        <v>0</v>
      </c>
      <c r="D370" s="3" t="s">
        <v>10</v>
      </c>
      <c r="E370" s="3">
        <f>VLOOKUP($F370,命題一覧!$B:$C,2,FALSE)</f>
        <v>5</v>
      </c>
      <c r="F370" s="3" t="s">
        <v>3</v>
      </c>
      <c r="G370" s="3">
        <v>1</v>
      </c>
      <c r="H370" s="11">
        <f>MAX($A$1:$A369)</f>
        <v>150</v>
      </c>
      <c r="I370" s="15" t="str">
        <f t="shared" si="93"/>
        <v>○</v>
      </c>
      <c r="J370" s="11">
        <f>MAX($A$2:$A370)</f>
        <v>151</v>
      </c>
      <c r="K370" s="15" t="str">
        <f>IF($E370&gt;=$J370,"×","○")</f>
        <v>○</v>
      </c>
      <c r="L370" s="15" t="str">
        <f t="shared" si="89"/>
        <v>―</v>
      </c>
      <c r="M370" s="31">
        <f t="shared" si="90"/>
        <v>1</v>
      </c>
    </row>
    <row r="371" spans="1:13" x14ac:dyDescent="0.45">
      <c r="A371" s="52"/>
      <c r="D371" s="1" t="s">
        <v>11</v>
      </c>
      <c r="E371" s="1">
        <f>VLOOKUP($F371,命題一覧!$B:$C,2,FALSE)</f>
        <v>128</v>
      </c>
      <c r="F371" s="1" t="s">
        <v>88</v>
      </c>
      <c r="G371" s="1">
        <v>1</v>
      </c>
      <c r="H371" s="12">
        <f>MAX($A$1:$A370)</f>
        <v>151</v>
      </c>
      <c r="I371" s="16" t="str">
        <f t="shared" si="93"/>
        <v>―</v>
      </c>
      <c r="J371" s="12">
        <f>MAX($A$2:$A371)</f>
        <v>151</v>
      </c>
      <c r="K371" s="16" t="str">
        <f t="shared" ref="K371:K375" si="99">IF($E371&gt;=$J371,"×","○")</f>
        <v>○</v>
      </c>
      <c r="L371" s="16" t="str">
        <f t="shared" si="89"/>
        <v>○</v>
      </c>
      <c r="M371" s="32">
        <f t="shared" si="90"/>
        <v>2</v>
      </c>
    </row>
    <row r="372" spans="1:13" x14ac:dyDescent="0.45">
      <c r="A372" s="51"/>
      <c r="B372" s="4"/>
      <c r="C372" s="4"/>
      <c r="D372" s="4" t="s">
        <v>12</v>
      </c>
      <c r="E372" s="4">
        <f>VLOOKUP($F372,命題一覧!$B:$C,2,FALSE)</f>
        <v>150</v>
      </c>
      <c r="F372" s="4" t="s">
        <v>268</v>
      </c>
      <c r="G372" s="4">
        <v>1</v>
      </c>
      <c r="H372" s="13">
        <f>MAX($A$1:$A371)</f>
        <v>151</v>
      </c>
      <c r="I372" s="17" t="str">
        <f t="shared" si="93"/>
        <v>―</v>
      </c>
      <c r="J372" s="13">
        <f>MAX($A$2:$A372)</f>
        <v>151</v>
      </c>
      <c r="K372" s="17" t="str">
        <f t="shared" si="99"/>
        <v>○</v>
      </c>
      <c r="L372" s="17" t="str">
        <f t="shared" si="89"/>
        <v>○</v>
      </c>
      <c r="M372" s="33">
        <f t="shared" si="90"/>
        <v>3</v>
      </c>
    </row>
    <row r="373" spans="1:13" x14ac:dyDescent="0.45">
      <c r="A373" s="50">
        <f>VLOOKUP($B373,命題一覧!$B:$C,2,FALSE)</f>
        <v>152</v>
      </c>
      <c r="B373" s="3" t="s">
        <v>270</v>
      </c>
      <c r="C373" s="8">
        <f>SUMIF($F:$F,$B373,$G:$G)</f>
        <v>1</v>
      </c>
      <c r="D373" s="3" t="s">
        <v>10</v>
      </c>
      <c r="E373" s="3">
        <f>VLOOKUP($F373,命題一覧!$B:$C,2,FALSE)</f>
        <v>5</v>
      </c>
      <c r="F373" s="3" t="s">
        <v>3</v>
      </c>
      <c r="G373" s="3">
        <v>1</v>
      </c>
      <c r="H373" s="11">
        <f>MAX($A$1:$A372)</f>
        <v>151</v>
      </c>
      <c r="I373" s="15" t="str">
        <f t="shared" si="93"/>
        <v>○</v>
      </c>
      <c r="J373" s="11">
        <f>MAX($A$2:$A373)</f>
        <v>152</v>
      </c>
      <c r="K373" s="15" t="str">
        <f>IF($E373&gt;=$J373,"×","○")</f>
        <v>○</v>
      </c>
      <c r="L373" s="15" t="str">
        <f t="shared" si="89"/>
        <v>―</v>
      </c>
      <c r="M373" s="31">
        <f t="shared" si="90"/>
        <v>1</v>
      </c>
    </row>
    <row r="374" spans="1:13" x14ac:dyDescent="0.45">
      <c r="A374" s="52"/>
      <c r="D374" s="1" t="s">
        <v>11</v>
      </c>
      <c r="E374" s="1">
        <f>VLOOKUP($F374,命題一覧!$B:$C,2,FALSE)</f>
        <v>64</v>
      </c>
      <c r="F374" s="1" t="s">
        <v>40</v>
      </c>
      <c r="G374" s="1">
        <v>1</v>
      </c>
      <c r="H374" s="12">
        <f>MAX($A$1:$A373)</f>
        <v>152</v>
      </c>
      <c r="I374" s="16" t="str">
        <f t="shared" si="93"/>
        <v>―</v>
      </c>
      <c r="J374" s="12">
        <f>MAX($A$2:$A374)</f>
        <v>152</v>
      </c>
      <c r="K374" s="16" t="str">
        <f t="shared" ref="K374:K392" si="100">IF($E374&gt;=$J374,"×","○")</f>
        <v>○</v>
      </c>
      <c r="L374" s="16" t="str">
        <f t="shared" si="89"/>
        <v>○</v>
      </c>
      <c r="M374" s="32">
        <f t="shared" si="90"/>
        <v>2</v>
      </c>
    </row>
    <row r="375" spans="1:13" x14ac:dyDescent="0.45">
      <c r="A375" s="52"/>
      <c r="D375" s="1" t="s">
        <v>11</v>
      </c>
      <c r="E375" s="1">
        <f>VLOOKUP($F375,命題一覧!$B:$C,2,FALSE)</f>
        <v>66</v>
      </c>
      <c r="F375" s="1" t="s">
        <v>42</v>
      </c>
      <c r="G375" s="1">
        <v>1</v>
      </c>
      <c r="H375" s="12">
        <f>MAX($A$1:$A374)</f>
        <v>152</v>
      </c>
      <c r="I375" s="16" t="str">
        <f t="shared" si="93"/>
        <v>―</v>
      </c>
      <c r="J375" s="12">
        <f>MAX($A$2:$A375)</f>
        <v>152</v>
      </c>
      <c r="K375" s="16" t="str">
        <f t="shared" si="100"/>
        <v>○</v>
      </c>
      <c r="L375" s="16" t="str">
        <f t="shared" si="89"/>
        <v>○</v>
      </c>
      <c r="M375" s="32">
        <f t="shared" si="90"/>
        <v>3</v>
      </c>
    </row>
    <row r="376" spans="1:13" x14ac:dyDescent="0.45">
      <c r="A376" s="52"/>
      <c r="D376" s="1" t="s">
        <v>11</v>
      </c>
      <c r="E376" s="1">
        <f>VLOOKUP($F376,命題一覧!$B:$C,2,FALSE)</f>
        <v>71</v>
      </c>
      <c r="F376" s="1" t="s">
        <v>528</v>
      </c>
      <c r="G376" s="1">
        <v>1</v>
      </c>
      <c r="H376" s="12">
        <f>MAX($A$1:$A375)</f>
        <v>152</v>
      </c>
      <c r="I376" s="16" t="str">
        <f t="shared" si="93"/>
        <v>―</v>
      </c>
      <c r="J376" s="12">
        <f>MAX($A$2:$A376)</f>
        <v>152</v>
      </c>
      <c r="K376" s="16" t="str">
        <f t="shared" si="100"/>
        <v>○</v>
      </c>
      <c r="L376" s="16" t="str">
        <f t="shared" si="89"/>
        <v>○</v>
      </c>
      <c r="M376" s="32">
        <f t="shared" si="90"/>
        <v>4</v>
      </c>
    </row>
    <row r="377" spans="1:13" x14ac:dyDescent="0.45">
      <c r="A377" s="51"/>
      <c r="B377" s="4"/>
      <c r="C377" s="4"/>
      <c r="D377" s="4" t="s">
        <v>12</v>
      </c>
      <c r="E377" s="4">
        <f>VLOOKUP($F377,命題一覧!$B:$C,2,FALSE)</f>
        <v>72</v>
      </c>
      <c r="F377" s="4" t="s">
        <v>529</v>
      </c>
      <c r="G377" s="4">
        <v>1</v>
      </c>
      <c r="H377" s="13">
        <f>MAX($A$1:$A376)</f>
        <v>152</v>
      </c>
      <c r="I377" s="17" t="str">
        <f t="shared" si="93"/>
        <v>―</v>
      </c>
      <c r="J377" s="13">
        <f>MAX($A$2:$A377)</f>
        <v>152</v>
      </c>
      <c r="K377" s="17" t="str">
        <f t="shared" si="100"/>
        <v>○</v>
      </c>
      <c r="L377" s="17" t="str">
        <f t="shared" si="89"/>
        <v>○</v>
      </c>
      <c r="M377" s="33">
        <f t="shared" si="90"/>
        <v>5</v>
      </c>
    </row>
    <row r="378" spans="1:13" x14ac:dyDescent="0.45">
      <c r="A378" s="50">
        <f>VLOOKUP($B378,命題一覧!$B:$C,2,FALSE)</f>
        <v>153</v>
      </c>
      <c r="B378" s="3" t="s">
        <v>271</v>
      </c>
      <c r="C378" s="8">
        <f>SUMIF($F:$F,$B378,$G:$G)</f>
        <v>1</v>
      </c>
      <c r="D378" s="3" t="s">
        <v>10</v>
      </c>
      <c r="E378" s="3">
        <f>VLOOKUP($F378,命題一覧!$B:$C,2,FALSE)</f>
        <v>5</v>
      </c>
      <c r="F378" s="3" t="s">
        <v>3</v>
      </c>
      <c r="G378" s="3">
        <v>1</v>
      </c>
      <c r="H378" s="11">
        <f>MAX($A$1:$A377)</f>
        <v>152</v>
      </c>
      <c r="I378" s="15" t="str">
        <f t="shared" si="93"/>
        <v>○</v>
      </c>
      <c r="J378" s="11">
        <f>MAX($A$2:$A378)</f>
        <v>153</v>
      </c>
      <c r="K378" s="15" t="str">
        <f>IF($E378&gt;=$J378,"×","○")</f>
        <v>○</v>
      </c>
      <c r="L378" s="15" t="str">
        <f t="shared" si="89"/>
        <v>―</v>
      </c>
      <c r="M378" s="31">
        <f t="shared" si="90"/>
        <v>1</v>
      </c>
    </row>
    <row r="379" spans="1:13" x14ac:dyDescent="0.45">
      <c r="A379" s="52"/>
      <c r="D379" s="1" t="s">
        <v>11</v>
      </c>
      <c r="E379" s="1">
        <f>VLOOKUP($F379,命題一覧!$B:$C,2,FALSE)</f>
        <v>65</v>
      </c>
      <c r="F379" s="1" t="s">
        <v>41</v>
      </c>
      <c r="G379" s="1">
        <v>1</v>
      </c>
      <c r="H379" s="12">
        <f>MAX($A$1:$A378)</f>
        <v>153</v>
      </c>
      <c r="I379" s="16" t="str">
        <f t="shared" si="93"/>
        <v>―</v>
      </c>
      <c r="J379" s="12">
        <f>MAX($A$2:$A379)</f>
        <v>153</v>
      </c>
      <c r="K379" s="16" t="str">
        <f t="shared" si="100"/>
        <v>○</v>
      </c>
      <c r="L379" s="16" t="str">
        <f t="shared" si="89"/>
        <v>○</v>
      </c>
      <c r="M379" s="32">
        <f t="shared" si="90"/>
        <v>2</v>
      </c>
    </row>
    <row r="380" spans="1:13" x14ac:dyDescent="0.45">
      <c r="A380" s="52"/>
      <c r="D380" s="1" t="s">
        <v>11</v>
      </c>
      <c r="E380" s="1">
        <f>VLOOKUP($F380,命題一覧!$B:$C,2,FALSE)</f>
        <v>66</v>
      </c>
      <c r="F380" s="1" t="s">
        <v>42</v>
      </c>
      <c r="G380" s="1">
        <v>1</v>
      </c>
      <c r="H380" s="12">
        <f>MAX($A$1:$A379)</f>
        <v>153</v>
      </c>
      <c r="I380" s="16" t="str">
        <f t="shared" si="93"/>
        <v>―</v>
      </c>
      <c r="J380" s="12">
        <f>MAX($A$2:$A380)</f>
        <v>153</v>
      </c>
      <c r="K380" s="16" t="str">
        <f t="shared" si="100"/>
        <v>○</v>
      </c>
      <c r="L380" s="16" t="str">
        <f t="shared" si="89"/>
        <v>○</v>
      </c>
      <c r="M380" s="32">
        <f t="shared" si="90"/>
        <v>3</v>
      </c>
    </row>
    <row r="381" spans="1:13" x14ac:dyDescent="0.45">
      <c r="A381" s="52"/>
      <c r="D381" s="1" t="s">
        <v>11</v>
      </c>
      <c r="E381" s="1">
        <f>VLOOKUP($F381,命題一覧!$B:$C,2,FALSE)</f>
        <v>69</v>
      </c>
      <c r="F381" s="1" t="s">
        <v>526</v>
      </c>
      <c r="G381" s="1">
        <v>1</v>
      </c>
      <c r="H381" s="12">
        <f>MAX($A$1:$A380)</f>
        <v>153</v>
      </c>
      <c r="I381" s="16" t="str">
        <f t="shared" si="93"/>
        <v>―</v>
      </c>
      <c r="J381" s="12">
        <f>MAX($A$2:$A381)</f>
        <v>153</v>
      </c>
      <c r="K381" s="16" t="str">
        <f t="shared" si="100"/>
        <v>○</v>
      </c>
      <c r="L381" s="16" t="str">
        <f t="shared" si="89"/>
        <v>○</v>
      </c>
      <c r="M381" s="32">
        <f t="shared" si="90"/>
        <v>4</v>
      </c>
    </row>
    <row r="382" spans="1:13" x14ac:dyDescent="0.45">
      <c r="A382" s="51"/>
      <c r="B382" s="4"/>
      <c r="C382" s="4"/>
      <c r="D382" s="4" t="s">
        <v>12</v>
      </c>
      <c r="E382" s="4">
        <f>VLOOKUP($F382,命題一覧!$B:$C,2,FALSE)</f>
        <v>70</v>
      </c>
      <c r="F382" s="4" t="s">
        <v>527</v>
      </c>
      <c r="G382" s="4">
        <v>1</v>
      </c>
      <c r="H382" s="13">
        <f>MAX($A$1:$A381)</f>
        <v>153</v>
      </c>
      <c r="I382" s="17" t="str">
        <f t="shared" si="93"/>
        <v>―</v>
      </c>
      <c r="J382" s="13">
        <f>MAX($A$2:$A382)</f>
        <v>153</v>
      </c>
      <c r="K382" s="17" t="str">
        <f t="shared" si="100"/>
        <v>○</v>
      </c>
      <c r="L382" s="17" t="str">
        <f t="shared" si="89"/>
        <v>○</v>
      </c>
      <c r="M382" s="33">
        <f t="shared" si="90"/>
        <v>5</v>
      </c>
    </row>
    <row r="383" spans="1:13" x14ac:dyDescent="0.45">
      <c r="A383" s="50">
        <f>VLOOKUP($B383,命題一覧!$B:$C,2,FALSE)</f>
        <v>154</v>
      </c>
      <c r="B383" s="3" t="s">
        <v>272</v>
      </c>
      <c r="C383" s="8">
        <f>SUMIF($F:$F,$B383,$G:$G)</f>
        <v>1</v>
      </c>
      <c r="D383" s="3" t="s">
        <v>10</v>
      </c>
      <c r="E383" s="3">
        <f>VLOOKUP($F383,命題一覧!$B:$C,2,FALSE)</f>
        <v>5</v>
      </c>
      <c r="F383" s="3" t="s">
        <v>3</v>
      </c>
      <c r="G383" s="3">
        <v>1</v>
      </c>
      <c r="H383" s="11">
        <f>MAX($A$1:$A382)</f>
        <v>153</v>
      </c>
      <c r="I383" s="15" t="str">
        <f t="shared" si="93"/>
        <v>○</v>
      </c>
      <c r="J383" s="11">
        <f>MAX($A$2:$A383)</f>
        <v>154</v>
      </c>
      <c r="K383" s="15" t="str">
        <f>IF($E383&gt;=$J383,"×","○")</f>
        <v>○</v>
      </c>
      <c r="L383" s="15" t="str">
        <f t="shared" si="89"/>
        <v>―</v>
      </c>
      <c r="M383" s="31">
        <f t="shared" si="90"/>
        <v>1</v>
      </c>
    </row>
    <row r="384" spans="1:13" x14ac:dyDescent="0.45">
      <c r="A384" s="52"/>
      <c r="D384" s="1" t="s">
        <v>11</v>
      </c>
      <c r="E384" s="1">
        <f>VLOOKUP($F384,命題一覧!$B:$C,2,FALSE)</f>
        <v>128</v>
      </c>
      <c r="F384" s="1" t="s">
        <v>88</v>
      </c>
      <c r="G384" s="1">
        <v>1</v>
      </c>
      <c r="H384" s="12">
        <f>MAX($A$1:$A383)</f>
        <v>154</v>
      </c>
      <c r="I384" s="16" t="str">
        <f t="shared" si="93"/>
        <v>―</v>
      </c>
      <c r="J384" s="12">
        <f>MAX($A$2:$A384)</f>
        <v>154</v>
      </c>
      <c r="K384" s="16" t="str">
        <f t="shared" ref="K384:K394" si="101">IF($E384&gt;=$J384,"×","○")</f>
        <v>○</v>
      </c>
      <c r="L384" s="16" t="str">
        <f t="shared" si="89"/>
        <v>○</v>
      </c>
      <c r="M384" s="32">
        <f t="shared" si="90"/>
        <v>2</v>
      </c>
    </row>
    <row r="385" spans="1:13" x14ac:dyDescent="0.45">
      <c r="A385" s="52"/>
      <c r="D385" s="1" t="s">
        <v>11</v>
      </c>
      <c r="E385" s="1">
        <f>VLOOKUP($F385,命題一覧!$B:$C,2,FALSE)</f>
        <v>152</v>
      </c>
      <c r="F385" s="1" t="s">
        <v>270</v>
      </c>
      <c r="G385" s="1">
        <v>1</v>
      </c>
      <c r="H385" s="12">
        <f>MAX($A$1:$A384)</f>
        <v>154</v>
      </c>
      <c r="I385" s="16" t="str">
        <f t="shared" si="93"/>
        <v>―</v>
      </c>
      <c r="J385" s="12">
        <f>MAX($A$2:$A385)</f>
        <v>154</v>
      </c>
      <c r="K385" s="16" t="str">
        <f t="shared" si="101"/>
        <v>○</v>
      </c>
      <c r="L385" s="16" t="str">
        <f t="shared" si="89"/>
        <v>○</v>
      </c>
      <c r="M385" s="32">
        <f t="shared" si="90"/>
        <v>3</v>
      </c>
    </row>
    <row r="386" spans="1:13" x14ac:dyDescent="0.45">
      <c r="A386" s="51"/>
      <c r="B386" s="4"/>
      <c r="C386" s="4"/>
      <c r="D386" s="4" t="s">
        <v>12</v>
      </c>
      <c r="E386" s="4">
        <f>VLOOKUP($F386,命題一覧!$B:$C,2,FALSE)</f>
        <v>153</v>
      </c>
      <c r="F386" s="4" t="s">
        <v>271</v>
      </c>
      <c r="G386" s="4">
        <v>1</v>
      </c>
      <c r="H386" s="13">
        <f>MAX($A$1:$A385)</f>
        <v>154</v>
      </c>
      <c r="I386" s="17" t="str">
        <f t="shared" si="93"/>
        <v>―</v>
      </c>
      <c r="J386" s="13">
        <f>MAX($A$2:$A386)</f>
        <v>154</v>
      </c>
      <c r="K386" s="17" t="str">
        <f t="shared" si="101"/>
        <v>○</v>
      </c>
      <c r="L386" s="17" t="str">
        <f t="shared" si="89"/>
        <v>○</v>
      </c>
      <c r="M386" s="33">
        <f t="shared" si="90"/>
        <v>4</v>
      </c>
    </row>
    <row r="387" spans="1:13" x14ac:dyDescent="0.45">
      <c r="A387" s="50">
        <f>VLOOKUP($B387,命題一覧!$B:$C,2,FALSE)</f>
        <v>155</v>
      </c>
      <c r="B387" s="3" t="s">
        <v>273</v>
      </c>
      <c r="C387" s="8">
        <f>SUMIF($F:$F,$B387,$G:$G)</f>
        <v>0</v>
      </c>
      <c r="D387" s="3" t="s">
        <v>20</v>
      </c>
      <c r="E387" s="3">
        <f>VLOOKUP($F387,命題一覧!$B:$C,2,FALSE)</f>
        <v>134</v>
      </c>
      <c r="F387" s="3" t="s">
        <v>96</v>
      </c>
      <c r="G387" s="3">
        <v>1</v>
      </c>
      <c r="H387" s="11">
        <f>MAX($A$1:$A386)</f>
        <v>154</v>
      </c>
      <c r="I387" s="15" t="str">
        <f t="shared" si="93"/>
        <v>○</v>
      </c>
      <c r="J387" s="11">
        <f>MAX($A$2:$A387)</f>
        <v>155</v>
      </c>
      <c r="K387" s="15" t="str">
        <f t="shared" si="101"/>
        <v>○</v>
      </c>
      <c r="L387" s="15" t="str">
        <f t="shared" si="89"/>
        <v>―</v>
      </c>
      <c r="M387" s="31">
        <f t="shared" si="90"/>
        <v>1</v>
      </c>
    </row>
    <row r="388" spans="1:13" x14ac:dyDescent="0.45">
      <c r="A388" s="51"/>
      <c r="B388" s="4"/>
      <c r="C388" s="4"/>
      <c r="D388" s="4" t="s">
        <v>12</v>
      </c>
      <c r="E388" s="4">
        <f>VLOOKUP($F388,命題一覧!$B:$C,2,FALSE)</f>
        <v>154</v>
      </c>
      <c r="F388" s="4" t="s">
        <v>272</v>
      </c>
      <c r="G388" s="4">
        <v>1</v>
      </c>
      <c r="H388" s="13">
        <f>MAX($A$1:$A387)</f>
        <v>155</v>
      </c>
      <c r="I388" s="17" t="str">
        <f t="shared" si="93"/>
        <v>―</v>
      </c>
      <c r="J388" s="13">
        <f>MAX($A$2:$A388)</f>
        <v>155</v>
      </c>
      <c r="K388" s="17" t="str">
        <f t="shared" si="101"/>
        <v>○</v>
      </c>
      <c r="L388" s="17" t="str">
        <f t="shared" si="89"/>
        <v>○</v>
      </c>
      <c r="M388" s="33">
        <f t="shared" si="90"/>
        <v>2</v>
      </c>
    </row>
    <row r="389" spans="1:13" x14ac:dyDescent="0.45">
      <c r="A389" s="50">
        <f>VLOOKUP($B389,命題一覧!$B:$C,2,FALSE)</f>
        <v>156</v>
      </c>
      <c r="B389" s="3" t="s">
        <v>284</v>
      </c>
      <c r="C389" s="8">
        <f>SUMIF($F:$F,$B389,$G:$G)</f>
        <v>1</v>
      </c>
      <c r="D389" s="3" t="s">
        <v>10</v>
      </c>
      <c r="E389" s="3">
        <f>VLOOKUP($F389,命題一覧!$B:$C,2,FALSE)</f>
        <v>5</v>
      </c>
      <c r="F389" s="3" t="s">
        <v>3</v>
      </c>
      <c r="G389" s="3">
        <v>1</v>
      </c>
      <c r="H389" s="11">
        <f>MAX($A$1:$A388)</f>
        <v>155</v>
      </c>
      <c r="I389" s="15" t="str">
        <f t="shared" si="93"/>
        <v>○</v>
      </c>
      <c r="J389" s="11">
        <f>MAX($A$2:$A389)</f>
        <v>156</v>
      </c>
      <c r="K389" s="15" t="str">
        <f>IF($E389&gt;=$J389,"×","○")</f>
        <v>○</v>
      </c>
      <c r="L389" s="15" t="str">
        <f t="shared" si="89"/>
        <v>―</v>
      </c>
      <c r="M389" s="31">
        <f t="shared" si="90"/>
        <v>1</v>
      </c>
    </row>
    <row r="390" spans="1:13" x14ac:dyDescent="0.45">
      <c r="A390" s="52"/>
      <c r="D390" s="1" t="s">
        <v>11</v>
      </c>
      <c r="E390" s="1">
        <f>VLOOKUP($F390,命題一覧!$B:$C,2,FALSE)</f>
        <v>66</v>
      </c>
      <c r="F390" s="1" t="s">
        <v>42</v>
      </c>
      <c r="G390" s="1">
        <v>1</v>
      </c>
      <c r="H390" s="12">
        <f>MAX($A$1:$A389)</f>
        <v>156</v>
      </c>
      <c r="I390" s="16" t="str">
        <f t="shared" si="93"/>
        <v>―</v>
      </c>
      <c r="J390" s="12">
        <f>MAX($A$2:$A390)</f>
        <v>156</v>
      </c>
      <c r="K390" s="16" t="str">
        <f t="shared" ref="K390:K396" si="102">IF($E390&gt;=$J390,"×","○")</f>
        <v>○</v>
      </c>
      <c r="L390" s="16" t="str">
        <f t="shared" si="89"/>
        <v>○</v>
      </c>
      <c r="M390" s="32">
        <f t="shared" si="90"/>
        <v>2</v>
      </c>
    </row>
    <row r="391" spans="1:13" x14ac:dyDescent="0.45">
      <c r="A391" s="52"/>
      <c r="D391" s="1" t="s">
        <v>11</v>
      </c>
      <c r="E391" s="1">
        <f>VLOOKUP($F391,命題一覧!$B:$C,2,FALSE)</f>
        <v>70</v>
      </c>
      <c r="F391" s="1" t="s">
        <v>527</v>
      </c>
      <c r="G391" s="1">
        <v>1</v>
      </c>
      <c r="H391" s="12">
        <f>MAX($A$1:$A390)</f>
        <v>156</v>
      </c>
      <c r="I391" s="16" t="str">
        <f t="shared" si="93"/>
        <v>―</v>
      </c>
      <c r="J391" s="12">
        <f>MAX($A$2:$A391)</f>
        <v>156</v>
      </c>
      <c r="K391" s="16" t="str">
        <f t="shared" si="102"/>
        <v>○</v>
      </c>
      <c r="L391" s="16" t="str">
        <f t="shared" si="89"/>
        <v>○</v>
      </c>
      <c r="M391" s="32">
        <f t="shared" si="90"/>
        <v>3</v>
      </c>
    </row>
    <row r="392" spans="1:13" x14ac:dyDescent="0.45">
      <c r="A392" s="51"/>
      <c r="B392" s="4"/>
      <c r="C392" s="4"/>
      <c r="D392" s="4" t="s">
        <v>12</v>
      </c>
      <c r="E392" s="4">
        <f>VLOOKUP($F392,命題一覧!$B:$C,2,FALSE)</f>
        <v>78</v>
      </c>
      <c r="F392" s="4" t="s">
        <v>560</v>
      </c>
      <c r="G392" s="4">
        <v>1</v>
      </c>
      <c r="H392" s="13">
        <f>MAX($A$1:$A391)</f>
        <v>156</v>
      </c>
      <c r="I392" s="17" t="str">
        <f t="shared" si="93"/>
        <v>―</v>
      </c>
      <c r="J392" s="13">
        <f>MAX($A$2:$A392)</f>
        <v>156</v>
      </c>
      <c r="K392" s="17" t="str">
        <f t="shared" si="102"/>
        <v>○</v>
      </c>
      <c r="L392" s="17" t="str">
        <f t="shared" si="89"/>
        <v>○</v>
      </c>
      <c r="M392" s="33">
        <f t="shared" si="90"/>
        <v>4</v>
      </c>
    </row>
    <row r="393" spans="1:13" x14ac:dyDescent="0.45">
      <c r="A393" s="50">
        <f>VLOOKUP($B393,命題一覧!$B:$C,2,FALSE)</f>
        <v>157</v>
      </c>
      <c r="B393" s="3" t="s">
        <v>285</v>
      </c>
      <c r="C393" s="8">
        <f>SUMIF($F:$F,$B393,$G:$G)</f>
        <v>0</v>
      </c>
      <c r="D393" s="3" t="s">
        <v>10</v>
      </c>
      <c r="E393" s="3">
        <f>VLOOKUP($F393,命題一覧!$B:$C,2,FALSE)</f>
        <v>5</v>
      </c>
      <c r="F393" s="3" t="s">
        <v>3</v>
      </c>
      <c r="G393" s="3">
        <v>1</v>
      </c>
      <c r="H393" s="11">
        <f>MAX($A$1:$A392)</f>
        <v>156</v>
      </c>
      <c r="I393" s="15" t="str">
        <f t="shared" si="93"/>
        <v>○</v>
      </c>
      <c r="J393" s="11">
        <f>MAX($A$2:$A393)</f>
        <v>157</v>
      </c>
      <c r="K393" s="15" t="str">
        <f>IF($E393&gt;=$J393,"×","○")</f>
        <v>○</v>
      </c>
      <c r="L393" s="15" t="str">
        <f t="shared" si="89"/>
        <v>―</v>
      </c>
      <c r="M393" s="31">
        <f t="shared" si="90"/>
        <v>1</v>
      </c>
    </row>
    <row r="394" spans="1:13" x14ac:dyDescent="0.45">
      <c r="A394" s="52"/>
      <c r="D394" s="1" t="s">
        <v>11</v>
      </c>
      <c r="E394" s="1">
        <f>VLOOKUP($F394,命題一覧!$B:$C,2,FALSE)</f>
        <v>128</v>
      </c>
      <c r="F394" s="1" t="s">
        <v>88</v>
      </c>
      <c r="G394" s="1">
        <v>1</v>
      </c>
      <c r="H394" s="12">
        <f>MAX($A$1:$A393)</f>
        <v>157</v>
      </c>
      <c r="I394" s="16" t="str">
        <f t="shared" si="93"/>
        <v>―</v>
      </c>
      <c r="J394" s="12">
        <f>MAX($A$2:$A394)</f>
        <v>157</v>
      </c>
      <c r="K394" s="16" t="str">
        <f t="shared" ref="K394:K406" si="103">IF($E394&gt;=$J394,"×","○")</f>
        <v>○</v>
      </c>
      <c r="L394" s="16" t="str">
        <f t="shared" si="89"/>
        <v>○</v>
      </c>
      <c r="M394" s="32">
        <f t="shared" si="90"/>
        <v>2</v>
      </c>
    </row>
    <row r="395" spans="1:13" x14ac:dyDescent="0.45">
      <c r="A395" s="51"/>
      <c r="B395" s="4"/>
      <c r="C395" s="4"/>
      <c r="D395" s="4" t="s">
        <v>12</v>
      </c>
      <c r="E395" s="4">
        <f>VLOOKUP($F395,命題一覧!$B:$C,2,FALSE)</f>
        <v>156</v>
      </c>
      <c r="F395" s="4" t="s">
        <v>284</v>
      </c>
      <c r="G395" s="4">
        <v>1</v>
      </c>
      <c r="H395" s="13">
        <f>MAX($A$1:$A394)</f>
        <v>157</v>
      </c>
      <c r="I395" s="17" t="str">
        <f t="shared" si="93"/>
        <v>―</v>
      </c>
      <c r="J395" s="13">
        <f>MAX($A$2:$A395)</f>
        <v>157</v>
      </c>
      <c r="K395" s="17" t="str">
        <f t="shared" si="103"/>
        <v>○</v>
      </c>
      <c r="L395" s="17" t="str">
        <f t="shared" ref="L395:L458" si="104">IF($B395="",IF($E395&lt;=$E394,"×","○"),"―")</f>
        <v>○</v>
      </c>
      <c r="M395" s="33">
        <f t="shared" ref="M395:M458" si="105">IF(B395&lt;&gt;"",0,M394)+IF(G395&lt;&gt;"",G395,1)</f>
        <v>3</v>
      </c>
    </row>
    <row r="396" spans="1:13" x14ac:dyDescent="0.45">
      <c r="A396" s="50">
        <f>VLOOKUP($B396,命題一覧!$B:$C,2,FALSE)</f>
        <v>158</v>
      </c>
      <c r="B396" s="3" t="s">
        <v>286</v>
      </c>
      <c r="C396" s="8">
        <f>SUMIF($F:$F,$B396,$G:$G)</f>
        <v>1</v>
      </c>
      <c r="D396" s="3" t="s">
        <v>10</v>
      </c>
      <c r="E396" s="3">
        <f>VLOOKUP($F396,命題一覧!$B:$C,2,FALSE)</f>
        <v>5</v>
      </c>
      <c r="F396" s="3" t="s">
        <v>3</v>
      </c>
      <c r="G396" s="3">
        <v>1</v>
      </c>
      <c r="H396" s="11">
        <f>MAX($A$1:$A395)</f>
        <v>157</v>
      </c>
      <c r="I396" s="15" t="str">
        <f t="shared" si="93"/>
        <v>○</v>
      </c>
      <c r="J396" s="11">
        <f>MAX($A$2:$A396)</f>
        <v>158</v>
      </c>
      <c r="K396" s="15" t="str">
        <f t="shared" si="103"/>
        <v>○</v>
      </c>
      <c r="L396" s="15" t="str">
        <f t="shared" si="104"/>
        <v>―</v>
      </c>
      <c r="M396" s="31">
        <f t="shared" si="105"/>
        <v>1</v>
      </c>
    </row>
    <row r="397" spans="1:13" x14ac:dyDescent="0.45">
      <c r="A397" s="52"/>
      <c r="D397" s="1" t="s">
        <v>11</v>
      </c>
      <c r="E397" s="1">
        <f>VLOOKUP($F397,命題一覧!$B:$C,2,FALSE)</f>
        <v>65</v>
      </c>
      <c r="F397" s="1" t="s">
        <v>41</v>
      </c>
      <c r="G397" s="1">
        <v>1</v>
      </c>
      <c r="H397" s="12">
        <f>MAX($A$1:$A396)</f>
        <v>158</v>
      </c>
      <c r="I397" s="16" t="str">
        <f t="shared" si="93"/>
        <v>―</v>
      </c>
      <c r="J397" s="12">
        <f>MAX($A$2:$A397)</f>
        <v>158</v>
      </c>
      <c r="K397" s="16" t="str">
        <f t="shared" si="103"/>
        <v>○</v>
      </c>
      <c r="L397" s="16" t="str">
        <f t="shared" si="104"/>
        <v>○</v>
      </c>
      <c r="M397" s="32">
        <f t="shared" si="105"/>
        <v>2</v>
      </c>
    </row>
    <row r="398" spans="1:13" x14ac:dyDescent="0.45">
      <c r="A398" s="52"/>
      <c r="D398" s="1" t="s">
        <v>11</v>
      </c>
      <c r="E398" s="1">
        <f>VLOOKUP($F398,命題一覧!$B:$C,2,FALSE)</f>
        <v>66</v>
      </c>
      <c r="F398" s="1" t="s">
        <v>42</v>
      </c>
      <c r="G398" s="1">
        <v>1</v>
      </c>
      <c r="H398" s="12">
        <f>MAX($A$1:$A397)</f>
        <v>158</v>
      </c>
      <c r="I398" s="16" t="str">
        <f t="shared" si="93"/>
        <v>―</v>
      </c>
      <c r="J398" s="12">
        <f>MAX($A$2:$A398)</f>
        <v>158</v>
      </c>
      <c r="K398" s="16" t="str">
        <f t="shared" si="103"/>
        <v>○</v>
      </c>
      <c r="L398" s="16" t="str">
        <f t="shared" si="104"/>
        <v>○</v>
      </c>
      <c r="M398" s="32">
        <f t="shared" si="105"/>
        <v>3</v>
      </c>
    </row>
    <row r="399" spans="1:13" x14ac:dyDescent="0.45">
      <c r="A399" s="51"/>
      <c r="B399" s="4"/>
      <c r="C399" s="4"/>
      <c r="D399" s="4" t="s">
        <v>12</v>
      </c>
      <c r="E399" s="4">
        <f>VLOOKUP($F399,命題一覧!$B:$C,2,FALSE)</f>
        <v>82</v>
      </c>
      <c r="F399" s="4" t="s">
        <v>564</v>
      </c>
      <c r="G399" s="4">
        <v>1</v>
      </c>
      <c r="H399" s="13">
        <f>MAX($A$1:$A398)</f>
        <v>158</v>
      </c>
      <c r="I399" s="17" t="str">
        <f t="shared" si="93"/>
        <v>―</v>
      </c>
      <c r="J399" s="13">
        <f>MAX($A$2:$A399)</f>
        <v>158</v>
      </c>
      <c r="K399" s="17" t="str">
        <f t="shared" si="103"/>
        <v>○</v>
      </c>
      <c r="L399" s="17" t="str">
        <f t="shared" si="104"/>
        <v>○</v>
      </c>
      <c r="M399" s="33">
        <f t="shared" si="105"/>
        <v>4</v>
      </c>
    </row>
    <row r="400" spans="1:13" x14ac:dyDescent="0.45">
      <c r="A400" s="50">
        <f>VLOOKUP($B400,命題一覧!$B:$C,2,FALSE)</f>
        <v>159</v>
      </c>
      <c r="B400" s="3" t="s">
        <v>287</v>
      </c>
      <c r="C400" s="8">
        <f>SUMIF($F:$F,$B400,$G:$G)</f>
        <v>0</v>
      </c>
      <c r="D400" s="3" t="s">
        <v>10</v>
      </c>
      <c r="E400" s="3">
        <f>VLOOKUP($F400,命題一覧!$B:$C,2,FALSE)</f>
        <v>5</v>
      </c>
      <c r="F400" s="3" t="s">
        <v>3</v>
      </c>
      <c r="G400" s="3">
        <v>1</v>
      </c>
      <c r="H400" s="11">
        <f>MAX($A$1:$A399)</f>
        <v>158</v>
      </c>
      <c r="I400" s="15" t="str">
        <f t="shared" si="93"/>
        <v>○</v>
      </c>
      <c r="J400" s="11">
        <f>MAX($A$2:$A400)</f>
        <v>159</v>
      </c>
      <c r="K400" s="15" t="str">
        <f>IF($E400&gt;=$J400,"×","○")</f>
        <v>○</v>
      </c>
      <c r="L400" s="15" t="str">
        <f t="shared" si="104"/>
        <v>―</v>
      </c>
      <c r="M400" s="31">
        <f t="shared" si="105"/>
        <v>1</v>
      </c>
    </row>
    <row r="401" spans="1:13" x14ac:dyDescent="0.45">
      <c r="A401" s="52"/>
      <c r="D401" s="1" t="s">
        <v>11</v>
      </c>
      <c r="E401" s="1">
        <f>VLOOKUP($F401,命題一覧!$B:$C,2,FALSE)</f>
        <v>128</v>
      </c>
      <c r="F401" s="1" t="s">
        <v>88</v>
      </c>
      <c r="G401" s="1">
        <v>1</v>
      </c>
      <c r="H401" s="12">
        <f>MAX($A$1:$A400)</f>
        <v>159</v>
      </c>
      <c r="I401" s="16" t="str">
        <f t="shared" si="93"/>
        <v>―</v>
      </c>
      <c r="J401" s="12">
        <f>MAX($A$2:$A401)</f>
        <v>159</v>
      </c>
      <c r="K401" s="16" t="str">
        <f t="shared" ref="K401:K405" si="106">IF($E401&gt;=$J401,"×","○")</f>
        <v>○</v>
      </c>
      <c r="L401" s="16" t="str">
        <f t="shared" si="104"/>
        <v>○</v>
      </c>
      <c r="M401" s="32">
        <f t="shared" si="105"/>
        <v>2</v>
      </c>
    </row>
    <row r="402" spans="1:13" x14ac:dyDescent="0.45">
      <c r="A402" s="51"/>
      <c r="B402" s="4"/>
      <c r="C402" s="4"/>
      <c r="D402" s="4" t="s">
        <v>12</v>
      </c>
      <c r="E402" s="4">
        <f>VLOOKUP($F402,命題一覧!$B:$C,2,FALSE)</f>
        <v>158</v>
      </c>
      <c r="F402" s="4" t="s">
        <v>286</v>
      </c>
      <c r="G402" s="4">
        <v>1</v>
      </c>
      <c r="H402" s="13">
        <f>MAX($A$1:$A401)</f>
        <v>159</v>
      </c>
      <c r="I402" s="17" t="str">
        <f t="shared" si="93"/>
        <v>―</v>
      </c>
      <c r="J402" s="13">
        <f>MAX($A$2:$A402)</f>
        <v>159</v>
      </c>
      <c r="K402" s="17" t="str">
        <f t="shared" si="106"/>
        <v>○</v>
      </c>
      <c r="L402" s="17" t="str">
        <f t="shared" si="104"/>
        <v>○</v>
      </c>
      <c r="M402" s="33">
        <f t="shared" si="105"/>
        <v>3</v>
      </c>
    </row>
    <row r="403" spans="1:13" x14ac:dyDescent="0.45">
      <c r="A403" s="50">
        <f>VLOOKUP($B403,命題一覧!$B:$C,2,FALSE)</f>
        <v>160</v>
      </c>
      <c r="B403" s="3" t="s">
        <v>288</v>
      </c>
      <c r="C403" s="8">
        <f>SUMIF($F:$F,$B403,$G:$G)</f>
        <v>2</v>
      </c>
      <c r="D403" s="3" t="s">
        <v>10</v>
      </c>
      <c r="E403" s="3">
        <f>VLOOKUP($F403,命題一覧!$B:$C,2,FALSE)</f>
        <v>5</v>
      </c>
      <c r="F403" s="3" t="s">
        <v>3</v>
      </c>
      <c r="G403" s="3">
        <v>1</v>
      </c>
      <c r="H403" s="11">
        <f>MAX($A$1:$A402)</f>
        <v>159</v>
      </c>
      <c r="I403" s="15" t="str">
        <f t="shared" si="93"/>
        <v>○</v>
      </c>
      <c r="J403" s="11">
        <f>MAX($A$2:$A403)</f>
        <v>160</v>
      </c>
      <c r="K403" s="15" t="str">
        <f>IF($E403&gt;=$J403,"×","○")</f>
        <v>○</v>
      </c>
      <c r="L403" s="15" t="str">
        <f t="shared" si="104"/>
        <v>―</v>
      </c>
      <c r="M403" s="31">
        <f t="shared" si="105"/>
        <v>1</v>
      </c>
    </row>
    <row r="404" spans="1:13" x14ac:dyDescent="0.45">
      <c r="A404" s="52"/>
      <c r="D404" s="1" t="s">
        <v>11</v>
      </c>
      <c r="E404" s="1">
        <f>VLOOKUP($F404,命題一覧!$B:$C,2,FALSE)</f>
        <v>66</v>
      </c>
      <c r="F404" s="1" t="s">
        <v>42</v>
      </c>
      <c r="G404" s="1">
        <v>1</v>
      </c>
      <c r="H404" s="12">
        <f>MAX($A$1:$A403)</f>
        <v>160</v>
      </c>
      <c r="I404" s="16" t="str">
        <f t="shared" si="93"/>
        <v>―</v>
      </c>
      <c r="J404" s="12">
        <f>MAX($A$2:$A404)</f>
        <v>160</v>
      </c>
      <c r="K404" s="16" t="str">
        <f t="shared" ref="K404:K418" si="107">IF($E404&gt;=$J404,"×","○")</f>
        <v>○</v>
      </c>
      <c r="L404" s="16" t="str">
        <f t="shared" si="104"/>
        <v>○</v>
      </c>
      <c r="M404" s="32">
        <f t="shared" si="105"/>
        <v>2</v>
      </c>
    </row>
    <row r="405" spans="1:13" x14ac:dyDescent="0.45">
      <c r="A405" s="52"/>
      <c r="D405" s="1" t="s">
        <v>11</v>
      </c>
      <c r="E405" s="1">
        <f>VLOOKUP($F405,命題一覧!$B:$C,2,FALSE)</f>
        <v>70</v>
      </c>
      <c r="F405" s="1" t="s">
        <v>527</v>
      </c>
      <c r="G405" s="1">
        <v>1</v>
      </c>
      <c r="H405" s="12">
        <f>MAX($A$1:$A404)</f>
        <v>160</v>
      </c>
      <c r="I405" s="16" t="str">
        <f t="shared" si="93"/>
        <v>―</v>
      </c>
      <c r="J405" s="12">
        <f>MAX($A$2:$A405)</f>
        <v>160</v>
      </c>
      <c r="K405" s="16" t="str">
        <f t="shared" si="107"/>
        <v>○</v>
      </c>
      <c r="L405" s="16" t="str">
        <f t="shared" si="104"/>
        <v>○</v>
      </c>
      <c r="M405" s="32">
        <f t="shared" si="105"/>
        <v>3</v>
      </c>
    </row>
    <row r="406" spans="1:13" x14ac:dyDescent="0.45">
      <c r="A406" s="51"/>
      <c r="B406" s="4"/>
      <c r="C406" s="4"/>
      <c r="D406" s="4" t="s">
        <v>12</v>
      </c>
      <c r="E406" s="4">
        <f>VLOOKUP($F406,命題一覧!$B:$C,2,FALSE)</f>
        <v>84</v>
      </c>
      <c r="F406" s="4" t="s">
        <v>566</v>
      </c>
      <c r="G406" s="4">
        <v>1</v>
      </c>
      <c r="H406" s="13">
        <f>MAX($A$1:$A405)</f>
        <v>160</v>
      </c>
      <c r="I406" s="17" t="str">
        <f t="shared" si="93"/>
        <v>―</v>
      </c>
      <c r="J406" s="13">
        <f>MAX($A$2:$A406)</f>
        <v>160</v>
      </c>
      <c r="K406" s="17" t="str">
        <f t="shared" si="107"/>
        <v>○</v>
      </c>
      <c r="L406" s="17" t="str">
        <f t="shared" si="104"/>
        <v>○</v>
      </c>
      <c r="M406" s="33">
        <f t="shared" si="105"/>
        <v>4</v>
      </c>
    </row>
    <row r="407" spans="1:13" x14ac:dyDescent="0.45">
      <c r="A407" s="50">
        <f>VLOOKUP($B407,命題一覧!$B:$C,2,FALSE)</f>
        <v>161</v>
      </c>
      <c r="B407" s="3" t="s">
        <v>289</v>
      </c>
      <c r="C407" s="8">
        <f>SUMIF($F:$F,$B407,$G:$G)</f>
        <v>2</v>
      </c>
      <c r="D407" s="3" t="s">
        <v>10</v>
      </c>
      <c r="E407" s="3">
        <f>VLOOKUP($F407,命題一覧!$B:$C,2,FALSE)</f>
        <v>5</v>
      </c>
      <c r="F407" s="3" t="s">
        <v>3</v>
      </c>
      <c r="G407" s="3">
        <v>1</v>
      </c>
      <c r="H407" s="11">
        <f>MAX($A$1:$A406)</f>
        <v>160</v>
      </c>
      <c r="I407" s="15" t="str">
        <f t="shared" si="93"/>
        <v>○</v>
      </c>
      <c r="J407" s="11">
        <f>MAX($A$2:$A407)</f>
        <v>161</v>
      </c>
      <c r="K407" s="15" t="str">
        <f>IF($E407&gt;=$J407,"×","○")</f>
        <v>○</v>
      </c>
      <c r="L407" s="15" t="str">
        <f t="shared" si="104"/>
        <v>―</v>
      </c>
      <c r="M407" s="31">
        <f t="shared" si="105"/>
        <v>1</v>
      </c>
    </row>
    <row r="408" spans="1:13" x14ac:dyDescent="0.45">
      <c r="A408" s="52"/>
      <c r="D408" s="1" t="s">
        <v>11</v>
      </c>
      <c r="E408" s="1">
        <f>VLOOKUP($F408,命題一覧!$B:$C,2,FALSE)</f>
        <v>66</v>
      </c>
      <c r="F408" s="1" t="s">
        <v>42</v>
      </c>
      <c r="G408" s="1">
        <v>1</v>
      </c>
      <c r="H408" s="12">
        <f>MAX($A$1:$A407)</f>
        <v>161</v>
      </c>
      <c r="I408" s="16" t="str">
        <f t="shared" si="93"/>
        <v>―</v>
      </c>
      <c r="J408" s="12">
        <f>MAX($A$2:$A408)</f>
        <v>161</v>
      </c>
      <c r="K408" s="16" t="str">
        <f t="shared" si="107"/>
        <v>○</v>
      </c>
      <c r="L408" s="16" t="str">
        <f t="shared" si="104"/>
        <v>○</v>
      </c>
      <c r="M408" s="32">
        <f t="shared" si="105"/>
        <v>2</v>
      </c>
    </row>
    <row r="409" spans="1:13" x14ac:dyDescent="0.45">
      <c r="A409" s="52"/>
      <c r="D409" s="1" t="s">
        <v>11</v>
      </c>
      <c r="E409" s="1">
        <f>VLOOKUP($F409,命題一覧!$B:$C,2,FALSE)</f>
        <v>69</v>
      </c>
      <c r="F409" s="1" t="s">
        <v>526</v>
      </c>
      <c r="G409" s="1">
        <v>1</v>
      </c>
      <c r="H409" s="12">
        <f>MAX($A$1:$A408)</f>
        <v>161</v>
      </c>
      <c r="I409" s="16" t="str">
        <f t="shared" ref="I409:I476" si="108">IF($A409&lt;&gt;"",IF($A409&lt;=$H409,"×","○"),"―")</f>
        <v>―</v>
      </c>
      <c r="J409" s="12">
        <f>MAX($A$2:$A409)</f>
        <v>161</v>
      </c>
      <c r="K409" s="16" t="str">
        <f t="shared" si="107"/>
        <v>○</v>
      </c>
      <c r="L409" s="16" t="str">
        <f t="shared" si="104"/>
        <v>○</v>
      </c>
      <c r="M409" s="32">
        <f t="shared" si="105"/>
        <v>3</v>
      </c>
    </row>
    <row r="410" spans="1:13" x14ac:dyDescent="0.45">
      <c r="A410" s="51"/>
      <c r="B410" s="4"/>
      <c r="C410" s="4"/>
      <c r="D410" s="4" t="s">
        <v>12</v>
      </c>
      <c r="E410" s="4">
        <f>VLOOKUP($F410,命題一覧!$B:$C,2,FALSE)</f>
        <v>79</v>
      </c>
      <c r="F410" s="4" t="s">
        <v>561</v>
      </c>
      <c r="G410" s="4">
        <v>1</v>
      </c>
      <c r="H410" s="13">
        <f>MAX($A$1:$A409)</f>
        <v>161</v>
      </c>
      <c r="I410" s="17" t="str">
        <f t="shared" si="108"/>
        <v>―</v>
      </c>
      <c r="J410" s="13">
        <f>MAX($A$2:$A410)</f>
        <v>161</v>
      </c>
      <c r="K410" s="17" t="str">
        <f t="shared" si="107"/>
        <v>○</v>
      </c>
      <c r="L410" s="17" t="str">
        <f t="shared" si="104"/>
        <v>○</v>
      </c>
      <c r="M410" s="33">
        <f t="shared" si="105"/>
        <v>4</v>
      </c>
    </row>
    <row r="411" spans="1:13" x14ac:dyDescent="0.45">
      <c r="A411" s="50">
        <f>VLOOKUP($B411,命題一覧!$B:$C,2,FALSE)</f>
        <v>162</v>
      </c>
      <c r="B411" s="3" t="s">
        <v>290</v>
      </c>
      <c r="C411" s="8">
        <f>SUMIF($F:$F,$B411,$G:$G)</f>
        <v>0</v>
      </c>
      <c r="D411" s="3" t="s">
        <v>10</v>
      </c>
      <c r="E411" s="3">
        <f>VLOOKUP($F411,命題一覧!$B:$C,2,FALSE)</f>
        <v>5</v>
      </c>
      <c r="F411" s="3" t="s">
        <v>3</v>
      </c>
      <c r="G411" s="3">
        <v>1</v>
      </c>
      <c r="H411" s="11">
        <f>MAX($A$1:$A410)</f>
        <v>161</v>
      </c>
      <c r="I411" s="15" t="str">
        <f t="shared" si="108"/>
        <v>○</v>
      </c>
      <c r="J411" s="11">
        <f>MAX($A$2:$A411)</f>
        <v>162</v>
      </c>
      <c r="K411" s="15" t="str">
        <f>IF($E411&gt;=$J411,"×","○")</f>
        <v>○</v>
      </c>
      <c r="L411" s="15" t="str">
        <f t="shared" si="104"/>
        <v>―</v>
      </c>
      <c r="M411" s="31">
        <f t="shared" si="105"/>
        <v>1</v>
      </c>
    </row>
    <row r="412" spans="1:13" x14ac:dyDescent="0.45">
      <c r="A412" s="52"/>
      <c r="D412" s="1" t="s">
        <v>11</v>
      </c>
      <c r="E412" s="1">
        <f>VLOOKUP($F412,命題一覧!$B:$C,2,FALSE)</f>
        <v>128</v>
      </c>
      <c r="F412" s="1" t="s">
        <v>88</v>
      </c>
      <c r="G412" s="1">
        <v>1</v>
      </c>
      <c r="H412" s="12">
        <f>MAX($A$1:$A411)</f>
        <v>162</v>
      </c>
      <c r="I412" s="16" t="str">
        <f t="shared" si="108"/>
        <v>―</v>
      </c>
      <c r="J412" s="12">
        <f>MAX($A$2:$A412)</f>
        <v>162</v>
      </c>
      <c r="K412" s="16" t="str">
        <f t="shared" ref="K412:K418" si="109">IF($E412&gt;=$J412,"×","○")</f>
        <v>○</v>
      </c>
      <c r="L412" s="16" t="str">
        <f t="shared" si="104"/>
        <v>○</v>
      </c>
      <c r="M412" s="32">
        <f t="shared" si="105"/>
        <v>2</v>
      </c>
    </row>
    <row r="413" spans="1:13" x14ac:dyDescent="0.45">
      <c r="A413" s="52"/>
      <c r="D413" s="1" t="s">
        <v>11</v>
      </c>
      <c r="E413" s="1">
        <f>VLOOKUP($F413,命題一覧!$B:$C,2,FALSE)</f>
        <v>160</v>
      </c>
      <c r="F413" s="1" t="s">
        <v>288</v>
      </c>
      <c r="G413" s="1">
        <v>1</v>
      </c>
      <c r="H413" s="12">
        <f>MAX($A$1:$A412)</f>
        <v>162</v>
      </c>
      <c r="I413" s="16" t="str">
        <f t="shared" si="108"/>
        <v>―</v>
      </c>
      <c r="J413" s="12">
        <f>MAX($A$2:$A413)</f>
        <v>162</v>
      </c>
      <c r="K413" s="16" t="str">
        <f t="shared" si="109"/>
        <v>○</v>
      </c>
      <c r="L413" s="16" t="str">
        <f t="shared" si="104"/>
        <v>○</v>
      </c>
      <c r="M413" s="32">
        <f t="shared" si="105"/>
        <v>3</v>
      </c>
    </row>
    <row r="414" spans="1:13" x14ac:dyDescent="0.45">
      <c r="A414" s="51"/>
      <c r="B414" s="4"/>
      <c r="C414" s="4"/>
      <c r="D414" s="4" t="s">
        <v>12</v>
      </c>
      <c r="E414" s="4">
        <f>VLOOKUP($F414,命題一覧!$B:$C,2,FALSE)</f>
        <v>161</v>
      </c>
      <c r="F414" s="4" t="s">
        <v>289</v>
      </c>
      <c r="G414" s="4">
        <v>1</v>
      </c>
      <c r="H414" s="13">
        <f>MAX($A$1:$A413)</f>
        <v>162</v>
      </c>
      <c r="I414" s="17" t="str">
        <f t="shared" si="108"/>
        <v>―</v>
      </c>
      <c r="J414" s="13">
        <f>MAX($A$2:$A414)</f>
        <v>162</v>
      </c>
      <c r="K414" s="17" t="str">
        <f t="shared" si="109"/>
        <v>○</v>
      </c>
      <c r="L414" s="17" t="str">
        <f t="shared" si="104"/>
        <v>○</v>
      </c>
      <c r="M414" s="33">
        <f t="shared" si="105"/>
        <v>4</v>
      </c>
    </row>
    <row r="415" spans="1:13" x14ac:dyDescent="0.45">
      <c r="A415" s="50">
        <f>VLOOKUP($B415,命題一覧!$B:$C,2,FALSE)</f>
        <v>163</v>
      </c>
      <c r="B415" s="3" t="s">
        <v>291</v>
      </c>
      <c r="C415" s="8">
        <f>SUMIF($F:$F,$B415,$G:$G)</f>
        <v>0</v>
      </c>
      <c r="D415" s="3" t="s">
        <v>10</v>
      </c>
      <c r="E415" s="3">
        <f>VLOOKUP($F415,命題一覧!$B:$C,2,FALSE)</f>
        <v>5</v>
      </c>
      <c r="F415" s="3" t="s">
        <v>3</v>
      </c>
      <c r="G415" s="3">
        <v>1</v>
      </c>
      <c r="H415" s="11">
        <f>MAX($A$1:$A414)</f>
        <v>162</v>
      </c>
      <c r="I415" s="15" t="str">
        <f t="shared" si="108"/>
        <v>○</v>
      </c>
      <c r="J415" s="11">
        <f>MAX($A$2:$A415)</f>
        <v>163</v>
      </c>
      <c r="K415" s="15" t="str">
        <f>IF($E415&gt;=$J415,"×","○")</f>
        <v>○</v>
      </c>
      <c r="L415" s="15" t="str">
        <f t="shared" si="104"/>
        <v>―</v>
      </c>
      <c r="M415" s="31">
        <f t="shared" si="105"/>
        <v>1</v>
      </c>
    </row>
    <row r="416" spans="1:13" x14ac:dyDescent="0.45">
      <c r="A416" s="52"/>
      <c r="D416" s="1" t="s">
        <v>11</v>
      </c>
      <c r="E416" s="1">
        <f>VLOOKUP($F416,命題一覧!$B:$C,2,FALSE)</f>
        <v>128</v>
      </c>
      <c r="F416" s="1" t="s">
        <v>88</v>
      </c>
      <c r="G416" s="1">
        <v>1</v>
      </c>
      <c r="H416" s="12">
        <f>MAX($A$1:$A415)</f>
        <v>163</v>
      </c>
      <c r="I416" s="16" t="str">
        <f t="shared" si="108"/>
        <v>―</v>
      </c>
      <c r="J416" s="12">
        <f>MAX($A$2:$A416)</f>
        <v>163</v>
      </c>
      <c r="K416" s="16" t="str">
        <f t="shared" ref="K416:K422" si="110">IF($E416&gt;=$J416,"×","○")</f>
        <v>○</v>
      </c>
      <c r="L416" s="16" t="str">
        <f t="shared" si="104"/>
        <v>○</v>
      </c>
      <c r="M416" s="32">
        <f t="shared" si="105"/>
        <v>2</v>
      </c>
    </row>
    <row r="417" spans="1:13" x14ac:dyDescent="0.45">
      <c r="A417" s="52"/>
      <c r="D417" s="1" t="s">
        <v>11</v>
      </c>
      <c r="E417" s="1">
        <f>VLOOKUP($F417,命題一覧!$B:$C,2,FALSE)</f>
        <v>160</v>
      </c>
      <c r="F417" s="1" t="s">
        <v>288</v>
      </c>
      <c r="G417" s="1">
        <v>1</v>
      </c>
      <c r="H417" s="12">
        <f>MAX($A$1:$A416)</f>
        <v>163</v>
      </c>
      <c r="I417" s="16" t="str">
        <f t="shared" si="108"/>
        <v>―</v>
      </c>
      <c r="J417" s="12">
        <f>MAX($A$2:$A417)</f>
        <v>163</v>
      </c>
      <c r="K417" s="16" t="str">
        <f t="shared" si="110"/>
        <v>○</v>
      </c>
      <c r="L417" s="16" t="str">
        <f t="shared" si="104"/>
        <v>○</v>
      </c>
      <c r="M417" s="32">
        <f t="shared" si="105"/>
        <v>3</v>
      </c>
    </row>
    <row r="418" spans="1:13" x14ac:dyDescent="0.45">
      <c r="A418" s="51"/>
      <c r="B418" s="4"/>
      <c r="C418" s="4"/>
      <c r="D418" s="4" t="s">
        <v>12</v>
      </c>
      <c r="E418" s="4">
        <f>VLOOKUP($F418,命題一覧!$B:$C,2,FALSE)</f>
        <v>161</v>
      </c>
      <c r="F418" s="4" t="s">
        <v>289</v>
      </c>
      <c r="G418" s="4">
        <v>1</v>
      </c>
      <c r="H418" s="13">
        <f>MAX($A$1:$A417)</f>
        <v>163</v>
      </c>
      <c r="I418" s="17" t="str">
        <f t="shared" si="108"/>
        <v>―</v>
      </c>
      <c r="J418" s="13">
        <f>MAX($A$2:$A418)</f>
        <v>163</v>
      </c>
      <c r="K418" s="17" t="str">
        <f t="shared" si="110"/>
        <v>○</v>
      </c>
      <c r="L418" s="17" t="str">
        <f t="shared" si="104"/>
        <v>○</v>
      </c>
      <c r="M418" s="33">
        <f t="shared" si="105"/>
        <v>4</v>
      </c>
    </row>
    <row r="419" spans="1:13" x14ac:dyDescent="0.45">
      <c r="A419" s="50">
        <f>VLOOKUP($B419,命題一覧!$B:$C,2,FALSE)</f>
        <v>164</v>
      </c>
      <c r="B419" s="3" t="s">
        <v>292</v>
      </c>
      <c r="C419" s="8">
        <f>SUMIF($F:$F,$B419,$G:$G)</f>
        <v>1</v>
      </c>
      <c r="D419" s="3" t="s">
        <v>10</v>
      </c>
      <c r="E419" s="3">
        <f>VLOOKUP($F419,命題一覧!$B:$C,2,FALSE)</f>
        <v>5</v>
      </c>
      <c r="F419" s="3" t="s">
        <v>3</v>
      </c>
      <c r="G419" s="3">
        <v>1</v>
      </c>
      <c r="H419" s="11">
        <f>MAX($A$1:$A418)</f>
        <v>163</v>
      </c>
      <c r="I419" s="15" t="str">
        <f t="shared" si="108"/>
        <v>○</v>
      </c>
      <c r="J419" s="11">
        <f>MAX($A$2:$A419)</f>
        <v>164</v>
      </c>
      <c r="K419" s="15" t="str">
        <f>IF($E419&gt;=$J419,"×","○")</f>
        <v>○</v>
      </c>
      <c r="L419" s="15" t="str">
        <f t="shared" si="104"/>
        <v>―</v>
      </c>
      <c r="M419" s="31">
        <f t="shared" si="105"/>
        <v>1</v>
      </c>
    </row>
    <row r="420" spans="1:13" x14ac:dyDescent="0.45">
      <c r="A420" s="52"/>
      <c r="D420" s="1" t="s">
        <v>11</v>
      </c>
      <c r="E420" s="1">
        <f>VLOOKUP($F420,命題一覧!$B:$C,2,FALSE)</f>
        <v>66</v>
      </c>
      <c r="F420" s="1" t="s">
        <v>42</v>
      </c>
      <c r="G420" s="1">
        <v>1</v>
      </c>
      <c r="H420" s="12">
        <f>MAX($A$1:$A419)</f>
        <v>164</v>
      </c>
      <c r="I420" s="16" t="str">
        <f t="shared" si="108"/>
        <v>―</v>
      </c>
      <c r="J420" s="12">
        <f>MAX($A$2:$A420)</f>
        <v>164</v>
      </c>
      <c r="K420" s="16" t="str">
        <f t="shared" ref="K420:K426" si="111">IF($E420&gt;=$J420,"×","○")</f>
        <v>○</v>
      </c>
      <c r="L420" s="16" t="str">
        <f t="shared" si="104"/>
        <v>○</v>
      </c>
      <c r="M420" s="32">
        <f t="shared" si="105"/>
        <v>2</v>
      </c>
    </row>
    <row r="421" spans="1:13" x14ac:dyDescent="0.45">
      <c r="A421" s="52"/>
      <c r="D421" s="1" t="s">
        <v>11</v>
      </c>
      <c r="E421" s="1">
        <f>VLOOKUP($F421,命題一覧!$B:$C,2,FALSE)</f>
        <v>69</v>
      </c>
      <c r="F421" s="1" t="s">
        <v>526</v>
      </c>
      <c r="G421" s="1">
        <v>1</v>
      </c>
      <c r="H421" s="12">
        <f>MAX($A$1:$A420)</f>
        <v>164</v>
      </c>
      <c r="I421" s="16" t="str">
        <f t="shared" si="108"/>
        <v>―</v>
      </c>
      <c r="J421" s="12">
        <f>MAX($A$2:$A421)</f>
        <v>164</v>
      </c>
      <c r="K421" s="16" t="str">
        <f t="shared" si="111"/>
        <v>○</v>
      </c>
      <c r="L421" s="16" t="str">
        <f t="shared" si="104"/>
        <v>○</v>
      </c>
      <c r="M421" s="32">
        <f t="shared" si="105"/>
        <v>3</v>
      </c>
    </row>
    <row r="422" spans="1:13" x14ac:dyDescent="0.45">
      <c r="A422" s="51"/>
      <c r="B422" s="4"/>
      <c r="C422" s="4"/>
      <c r="D422" s="4" t="s">
        <v>12</v>
      </c>
      <c r="E422" s="4">
        <f>VLOOKUP($F422,命題一覧!$B:$C,2,FALSE)</f>
        <v>83</v>
      </c>
      <c r="F422" s="4" t="s">
        <v>565</v>
      </c>
      <c r="G422" s="4">
        <v>1</v>
      </c>
      <c r="H422" s="13">
        <f>MAX($A$1:$A421)</f>
        <v>164</v>
      </c>
      <c r="I422" s="17" t="str">
        <f t="shared" si="108"/>
        <v>―</v>
      </c>
      <c r="J422" s="13">
        <f>MAX($A$2:$A422)</f>
        <v>164</v>
      </c>
      <c r="K422" s="17" t="str">
        <f t="shared" si="111"/>
        <v>○</v>
      </c>
      <c r="L422" s="17" t="str">
        <f t="shared" si="104"/>
        <v>○</v>
      </c>
      <c r="M422" s="33">
        <f t="shared" si="105"/>
        <v>4</v>
      </c>
    </row>
    <row r="423" spans="1:13" x14ac:dyDescent="0.45">
      <c r="A423" s="50">
        <f>VLOOKUP($B423,命題一覧!$B:$C,2,FALSE)</f>
        <v>165</v>
      </c>
      <c r="B423" s="3" t="s">
        <v>293</v>
      </c>
      <c r="C423" s="8">
        <f>SUMIF($F:$F,$B423,$G:$G)</f>
        <v>0</v>
      </c>
      <c r="D423" s="3" t="s">
        <v>10</v>
      </c>
      <c r="E423" s="3">
        <f>VLOOKUP($F423,命題一覧!$B:$C,2,FALSE)</f>
        <v>5</v>
      </c>
      <c r="F423" s="3" t="s">
        <v>3</v>
      </c>
      <c r="G423" s="3">
        <v>1</v>
      </c>
      <c r="H423" s="11">
        <f>MAX($A$1:$A422)</f>
        <v>164</v>
      </c>
      <c r="I423" s="15" t="str">
        <f t="shared" si="108"/>
        <v>○</v>
      </c>
      <c r="J423" s="11">
        <f>MAX($A$2:$A423)</f>
        <v>165</v>
      </c>
      <c r="K423" s="15" t="str">
        <f>IF($E423&gt;=$J423,"×","○")</f>
        <v>○</v>
      </c>
      <c r="L423" s="15" t="str">
        <f t="shared" si="104"/>
        <v>―</v>
      </c>
      <c r="M423" s="31">
        <f t="shared" si="105"/>
        <v>1</v>
      </c>
    </row>
    <row r="424" spans="1:13" x14ac:dyDescent="0.45">
      <c r="A424" s="52"/>
      <c r="D424" s="1" t="s">
        <v>11</v>
      </c>
      <c r="E424" s="1">
        <f>VLOOKUP($F424,命題一覧!$B:$C,2,FALSE)</f>
        <v>128</v>
      </c>
      <c r="F424" s="1" t="s">
        <v>88</v>
      </c>
      <c r="G424" s="1">
        <v>1</v>
      </c>
      <c r="H424" s="12">
        <f>MAX($A$1:$A423)</f>
        <v>165</v>
      </c>
      <c r="I424" s="16" t="str">
        <f t="shared" si="108"/>
        <v>―</v>
      </c>
      <c r="J424" s="12">
        <f>MAX($A$2:$A424)</f>
        <v>165</v>
      </c>
      <c r="K424" s="16" t="str">
        <f t="shared" ref="K424:K491" si="112">IF($E424&gt;=$J424,"×","○")</f>
        <v>○</v>
      </c>
      <c r="L424" s="16" t="str">
        <f t="shared" si="104"/>
        <v>○</v>
      </c>
      <c r="M424" s="32">
        <f t="shared" si="105"/>
        <v>2</v>
      </c>
    </row>
    <row r="425" spans="1:13" x14ac:dyDescent="0.45">
      <c r="A425" s="51"/>
      <c r="B425" s="4"/>
      <c r="C425" s="4"/>
      <c r="D425" s="4" t="s">
        <v>12</v>
      </c>
      <c r="E425" s="4">
        <f>VLOOKUP($F425,命題一覧!$B:$C,2,FALSE)</f>
        <v>164</v>
      </c>
      <c r="F425" s="4" t="s">
        <v>292</v>
      </c>
      <c r="G425" s="4">
        <v>1</v>
      </c>
      <c r="H425" s="13">
        <f>MAX($A$1:$A424)</f>
        <v>165</v>
      </c>
      <c r="I425" s="17" t="str">
        <f t="shared" si="108"/>
        <v>―</v>
      </c>
      <c r="J425" s="13">
        <f>MAX($A$2:$A425)</f>
        <v>165</v>
      </c>
      <c r="K425" s="17" t="str">
        <f t="shared" si="112"/>
        <v>○</v>
      </c>
      <c r="L425" s="17" t="str">
        <f t="shared" si="104"/>
        <v>○</v>
      </c>
      <c r="M425" s="33">
        <f t="shared" si="105"/>
        <v>3</v>
      </c>
    </row>
    <row r="426" spans="1:13" x14ac:dyDescent="0.45">
      <c r="A426" s="50">
        <f>VLOOKUP($B426,命題一覧!$B:$C,2,FALSE)</f>
        <v>166</v>
      </c>
      <c r="B426" s="3" t="s">
        <v>580</v>
      </c>
      <c r="C426" s="8">
        <f>SUMIF($F:$F,$B426,$G:$G)</f>
        <v>0</v>
      </c>
      <c r="D426" s="3" t="s">
        <v>20</v>
      </c>
      <c r="E426" s="3">
        <f>VLOOKUP($F426,命題一覧!$B:$C,2,FALSE)</f>
        <v>5</v>
      </c>
      <c r="F426" s="3" t="s">
        <v>3</v>
      </c>
      <c r="G426" s="3">
        <v>1</v>
      </c>
      <c r="H426" s="11">
        <f>MAX($A$1:$A425)</f>
        <v>165</v>
      </c>
      <c r="I426" s="15" t="str">
        <f t="shared" si="108"/>
        <v>○</v>
      </c>
      <c r="J426" s="11">
        <f>MAX($A$2:$A426)</f>
        <v>166</v>
      </c>
      <c r="K426" s="15" t="str">
        <f t="shared" si="112"/>
        <v>○</v>
      </c>
      <c r="L426" s="15" t="str">
        <f t="shared" si="104"/>
        <v>―</v>
      </c>
      <c r="M426" s="31">
        <f t="shared" si="105"/>
        <v>1</v>
      </c>
    </row>
    <row r="427" spans="1:13" x14ac:dyDescent="0.45">
      <c r="A427" s="52"/>
      <c r="D427" s="1" t="s">
        <v>11</v>
      </c>
      <c r="E427" s="1">
        <f>VLOOKUP($F427,命題一覧!$B:$C,2,FALSE)</f>
        <v>104</v>
      </c>
      <c r="F427" s="1" t="s">
        <v>63</v>
      </c>
      <c r="G427" s="1">
        <v>1</v>
      </c>
      <c r="H427" s="12">
        <f>MAX($A$1:$A426)</f>
        <v>166</v>
      </c>
      <c r="I427" s="16" t="str">
        <f t="shared" si="108"/>
        <v>―</v>
      </c>
      <c r="J427" s="12">
        <f>MAX($A$2:$A427)</f>
        <v>166</v>
      </c>
      <c r="K427" s="16" t="str">
        <f t="shared" si="112"/>
        <v>○</v>
      </c>
      <c r="L427" s="16" t="str">
        <f t="shared" si="104"/>
        <v>○</v>
      </c>
      <c r="M427" s="32">
        <f t="shared" si="105"/>
        <v>2</v>
      </c>
    </row>
    <row r="428" spans="1:13" x14ac:dyDescent="0.45">
      <c r="A428" s="51"/>
      <c r="B428" s="4"/>
      <c r="C428" s="4"/>
      <c r="D428" s="4" t="s">
        <v>12</v>
      </c>
      <c r="E428" s="4">
        <f>VLOOKUP($F428,命題一覧!$B:$C,2,FALSE)</f>
        <v>130</v>
      </c>
      <c r="F428" s="4" t="s">
        <v>91</v>
      </c>
      <c r="G428" s="4">
        <v>1</v>
      </c>
      <c r="H428" s="13">
        <f>MAX($A$1:$A427)</f>
        <v>166</v>
      </c>
      <c r="I428" s="17" t="str">
        <f t="shared" si="108"/>
        <v>―</v>
      </c>
      <c r="J428" s="13">
        <f>MAX($A$2:$A428)</f>
        <v>166</v>
      </c>
      <c r="K428" s="17" t="str">
        <f t="shared" si="112"/>
        <v>○</v>
      </c>
      <c r="L428" s="17" t="str">
        <f t="shared" si="104"/>
        <v>○</v>
      </c>
      <c r="M428" s="33">
        <f t="shared" si="105"/>
        <v>3</v>
      </c>
    </row>
    <row r="429" spans="1:13" x14ac:dyDescent="0.45">
      <c r="A429" s="50">
        <f>VLOOKUP($B429,命題一覧!$B:$C,2,FALSE)</f>
        <v>167</v>
      </c>
      <c r="B429" s="3" t="s">
        <v>581</v>
      </c>
      <c r="C429" s="8">
        <f>SUMIF($F:$F,$B429,$G:$G)</f>
        <v>3</v>
      </c>
      <c r="D429" s="3" t="s">
        <v>20</v>
      </c>
      <c r="E429" s="3">
        <f>VLOOKUP($F429,命題一覧!$B:$C,2,FALSE)</f>
        <v>5</v>
      </c>
      <c r="F429" s="3" t="s">
        <v>3</v>
      </c>
      <c r="G429" s="3">
        <v>1</v>
      </c>
      <c r="H429" s="11">
        <f>MAX($A$1:$A428)</f>
        <v>166</v>
      </c>
      <c r="I429" s="15" t="str">
        <f t="shared" si="108"/>
        <v>○</v>
      </c>
      <c r="J429" s="11">
        <f>MAX($A$2:$A429)</f>
        <v>167</v>
      </c>
      <c r="K429" s="15" t="str">
        <f t="shared" si="112"/>
        <v>○</v>
      </c>
      <c r="L429" s="15" t="str">
        <f t="shared" si="104"/>
        <v>―</v>
      </c>
      <c r="M429" s="31">
        <f t="shared" si="105"/>
        <v>1</v>
      </c>
    </row>
    <row r="430" spans="1:13" x14ac:dyDescent="0.45">
      <c r="A430" s="52"/>
      <c r="D430" s="1" t="s">
        <v>11</v>
      </c>
      <c r="E430" s="1">
        <f>VLOOKUP($F430,命題一覧!$B:$C,2,FALSE)</f>
        <v>104</v>
      </c>
      <c r="F430" s="1" t="s">
        <v>63</v>
      </c>
      <c r="G430" s="1">
        <v>1</v>
      </c>
      <c r="H430" s="12">
        <f>MAX($A$1:$A429)</f>
        <v>167</v>
      </c>
      <c r="I430" s="16" t="str">
        <f t="shared" si="108"/>
        <v>―</v>
      </c>
      <c r="J430" s="12">
        <f>MAX($A$2:$A430)</f>
        <v>167</v>
      </c>
      <c r="K430" s="16" t="str">
        <f t="shared" si="112"/>
        <v>○</v>
      </c>
      <c r="L430" s="16" t="str">
        <f t="shared" si="104"/>
        <v>○</v>
      </c>
      <c r="M430" s="32">
        <f t="shared" si="105"/>
        <v>2</v>
      </c>
    </row>
    <row r="431" spans="1:13" x14ac:dyDescent="0.45">
      <c r="A431" s="51"/>
      <c r="B431" s="4"/>
      <c r="C431" s="4"/>
      <c r="D431" s="4" t="s">
        <v>12</v>
      </c>
      <c r="E431" s="4">
        <f>VLOOKUP($F431,命題一覧!$B:$C,2,FALSE)</f>
        <v>131</v>
      </c>
      <c r="F431" s="4" t="s">
        <v>93</v>
      </c>
      <c r="G431" s="4">
        <v>1</v>
      </c>
      <c r="H431" s="13">
        <f>MAX($A$1:$A430)</f>
        <v>167</v>
      </c>
      <c r="I431" s="17" t="str">
        <f t="shared" si="108"/>
        <v>―</v>
      </c>
      <c r="J431" s="13">
        <f>MAX($A$2:$A431)</f>
        <v>167</v>
      </c>
      <c r="K431" s="17" t="str">
        <f t="shared" si="112"/>
        <v>○</v>
      </c>
      <c r="L431" s="17" t="str">
        <f t="shared" si="104"/>
        <v>○</v>
      </c>
      <c r="M431" s="33">
        <f t="shared" si="105"/>
        <v>3</v>
      </c>
    </row>
    <row r="432" spans="1:13" x14ac:dyDescent="0.45">
      <c r="A432" s="50">
        <f>VLOOKUP($B432,命題一覧!$B:$C,2,FALSE)</f>
        <v>168</v>
      </c>
      <c r="B432" s="3" t="s">
        <v>604</v>
      </c>
      <c r="C432" s="8">
        <f>SUMIF($F:$F,$B432,$G:$G)</f>
        <v>1</v>
      </c>
      <c r="D432" s="3" t="s">
        <v>20</v>
      </c>
      <c r="E432" s="3">
        <f>VLOOKUP($F432,命題一覧!$B:$C,2,FALSE)</f>
        <v>5</v>
      </c>
      <c r="F432" s="3" t="s">
        <v>3</v>
      </c>
      <c r="G432" s="3">
        <v>1</v>
      </c>
      <c r="H432" s="11">
        <f>MAX($A$1:$A431)</f>
        <v>167</v>
      </c>
      <c r="I432" s="15" t="str">
        <f t="shared" si="108"/>
        <v>○</v>
      </c>
      <c r="J432" s="11">
        <f>MAX($A$2:$A432)</f>
        <v>168</v>
      </c>
      <c r="K432" s="15" t="str">
        <f t="shared" si="112"/>
        <v>○</v>
      </c>
      <c r="L432" s="15" t="str">
        <f t="shared" si="104"/>
        <v>―</v>
      </c>
      <c r="M432" s="31">
        <f t="shared" si="105"/>
        <v>1</v>
      </c>
    </row>
    <row r="433" spans="1:13" x14ac:dyDescent="0.45">
      <c r="A433" s="52"/>
      <c r="D433" s="1" t="s">
        <v>11</v>
      </c>
      <c r="E433" s="1">
        <f>VLOOKUP($F433,命題一覧!$B:$C,2,FALSE)</f>
        <v>113</v>
      </c>
      <c r="F433" s="1" t="s">
        <v>582</v>
      </c>
      <c r="G433" s="1">
        <v>1</v>
      </c>
      <c r="H433" s="12">
        <f>MAX($A$1:$A432)</f>
        <v>168</v>
      </c>
      <c r="I433" s="16" t="str">
        <f t="shared" si="108"/>
        <v>―</v>
      </c>
      <c r="J433" s="12">
        <f>MAX($A$2:$A433)</f>
        <v>168</v>
      </c>
      <c r="K433" s="16" t="str">
        <f t="shared" si="112"/>
        <v>○</v>
      </c>
      <c r="L433" s="16" t="str">
        <f t="shared" si="104"/>
        <v>○</v>
      </c>
      <c r="M433" s="32">
        <f t="shared" si="105"/>
        <v>2</v>
      </c>
    </row>
    <row r="434" spans="1:13" x14ac:dyDescent="0.45">
      <c r="A434" s="51"/>
      <c r="B434" s="4"/>
      <c r="C434" s="4"/>
      <c r="D434" s="4" t="s">
        <v>12</v>
      </c>
      <c r="E434" s="4">
        <f>VLOOKUP($F434,命題一覧!$B:$C,2,FALSE)</f>
        <v>130</v>
      </c>
      <c r="F434" s="4" t="s">
        <v>91</v>
      </c>
      <c r="G434" s="4">
        <v>1</v>
      </c>
      <c r="H434" s="13">
        <f>MAX($A$1:$A433)</f>
        <v>168</v>
      </c>
      <c r="I434" s="17" t="str">
        <f t="shared" si="108"/>
        <v>―</v>
      </c>
      <c r="J434" s="13">
        <f>MAX($A$2:$A434)</f>
        <v>168</v>
      </c>
      <c r="K434" s="17" t="str">
        <f t="shared" si="112"/>
        <v>○</v>
      </c>
      <c r="L434" s="17" t="str">
        <f t="shared" si="104"/>
        <v>○</v>
      </c>
      <c r="M434" s="33">
        <f t="shared" si="105"/>
        <v>3</v>
      </c>
    </row>
    <row r="435" spans="1:13" x14ac:dyDescent="0.45">
      <c r="A435" s="50">
        <f>VLOOKUP($B435,命題一覧!$B:$C,2,FALSE)</f>
        <v>169</v>
      </c>
      <c r="B435" s="3" t="s">
        <v>605</v>
      </c>
      <c r="C435" s="8">
        <f>SUMIF($F:$F,$B435,$G:$G)</f>
        <v>1</v>
      </c>
      <c r="D435" s="3" t="s">
        <v>20</v>
      </c>
      <c r="E435" s="3">
        <f>VLOOKUP($F435,命題一覧!$B:$C,2,FALSE)</f>
        <v>5</v>
      </c>
      <c r="F435" s="3" t="s">
        <v>3</v>
      </c>
      <c r="G435" s="3">
        <v>1</v>
      </c>
      <c r="H435" s="11">
        <f>MAX($A$1:$A434)</f>
        <v>168</v>
      </c>
      <c r="I435" s="15" t="str">
        <f t="shared" si="108"/>
        <v>○</v>
      </c>
      <c r="J435" s="11">
        <f>MAX($A$2:$A435)</f>
        <v>169</v>
      </c>
      <c r="K435" s="15" t="str">
        <f t="shared" si="112"/>
        <v>○</v>
      </c>
      <c r="L435" s="15" t="str">
        <f t="shared" si="104"/>
        <v>―</v>
      </c>
      <c r="M435" s="31">
        <f t="shared" si="105"/>
        <v>1</v>
      </c>
    </row>
    <row r="436" spans="1:13" x14ac:dyDescent="0.45">
      <c r="A436" s="52"/>
      <c r="D436" s="1" t="s">
        <v>11</v>
      </c>
      <c r="E436" s="1">
        <f>VLOOKUP($F436,命題一覧!$B:$C,2,FALSE)</f>
        <v>114</v>
      </c>
      <c r="F436" s="1" t="s">
        <v>583</v>
      </c>
      <c r="G436" s="1">
        <v>1</v>
      </c>
      <c r="H436" s="12">
        <f>MAX($A$1:$A435)</f>
        <v>169</v>
      </c>
      <c r="I436" s="16" t="str">
        <f t="shared" si="108"/>
        <v>―</v>
      </c>
      <c r="J436" s="12">
        <f>MAX($A$2:$A436)</f>
        <v>169</v>
      </c>
      <c r="K436" s="16" t="str">
        <f t="shared" si="112"/>
        <v>○</v>
      </c>
      <c r="L436" s="16" t="str">
        <f t="shared" si="104"/>
        <v>○</v>
      </c>
      <c r="M436" s="32">
        <f t="shared" si="105"/>
        <v>2</v>
      </c>
    </row>
    <row r="437" spans="1:13" x14ac:dyDescent="0.45">
      <c r="A437" s="51"/>
      <c r="B437" s="4"/>
      <c r="C437" s="4"/>
      <c r="D437" s="4" t="s">
        <v>12</v>
      </c>
      <c r="E437" s="4">
        <f>VLOOKUP($F437,命題一覧!$B:$C,2,FALSE)</f>
        <v>130</v>
      </c>
      <c r="F437" s="4" t="s">
        <v>91</v>
      </c>
      <c r="G437" s="4">
        <v>1</v>
      </c>
      <c r="H437" s="13">
        <f>MAX($A$1:$A436)</f>
        <v>169</v>
      </c>
      <c r="I437" s="17" t="str">
        <f t="shared" si="108"/>
        <v>―</v>
      </c>
      <c r="J437" s="13">
        <f>MAX($A$2:$A437)</f>
        <v>169</v>
      </c>
      <c r="K437" s="17" t="str">
        <f t="shared" si="112"/>
        <v>○</v>
      </c>
      <c r="L437" s="17" t="str">
        <f t="shared" si="104"/>
        <v>○</v>
      </c>
      <c r="M437" s="33">
        <f t="shared" si="105"/>
        <v>3</v>
      </c>
    </row>
    <row r="438" spans="1:13" x14ac:dyDescent="0.45">
      <c r="A438" s="50">
        <f>VLOOKUP($B438,命題一覧!$B:$C,2,FALSE)</f>
        <v>170</v>
      </c>
      <c r="B438" s="3" t="s">
        <v>98</v>
      </c>
      <c r="C438" s="8">
        <f>SUMIF($F:$F,$B438,$G:$G)</f>
        <v>1</v>
      </c>
      <c r="D438" s="3" t="s">
        <v>10</v>
      </c>
      <c r="E438" s="3">
        <f>VLOOKUP($F438,命題一覧!$B:$C,2,FALSE)</f>
        <v>5</v>
      </c>
      <c r="F438" s="3" t="s">
        <v>3</v>
      </c>
      <c r="G438" s="3">
        <v>1</v>
      </c>
      <c r="H438" s="11">
        <f>MAX($A$1:$A437)</f>
        <v>169</v>
      </c>
      <c r="I438" s="15" t="str">
        <f t="shared" si="108"/>
        <v>○</v>
      </c>
      <c r="J438" s="11">
        <f>MAX($A$2:$A438)</f>
        <v>170</v>
      </c>
      <c r="K438" s="15" t="str">
        <f t="shared" si="112"/>
        <v>○</v>
      </c>
      <c r="L438" s="15" t="str">
        <f t="shared" si="104"/>
        <v>―</v>
      </c>
      <c r="M438" s="31">
        <f t="shared" si="105"/>
        <v>1</v>
      </c>
    </row>
    <row r="439" spans="1:13" x14ac:dyDescent="0.45">
      <c r="A439" s="52"/>
      <c r="D439" s="1" t="s">
        <v>11</v>
      </c>
      <c r="E439" s="1">
        <f>VLOOKUP($F439,命題一覧!$B:$C,2,FALSE)</f>
        <v>40</v>
      </c>
      <c r="F439" s="1" t="s">
        <v>16</v>
      </c>
      <c r="G439" s="1">
        <v>1</v>
      </c>
      <c r="H439" s="12">
        <f>MAX($A$1:$A438)</f>
        <v>170</v>
      </c>
      <c r="I439" s="16" t="str">
        <f t="shared" si="108"/>
        <v>―</v>
      </c>
      <c r="J439" s="12">
        <f>MAX($A$2:$A439)</f>
        <v>170</v>
      </c>
      <c r="K439" s="16" t="str">
        <f t="shared" si="112"/>
        <v>○</v>
      </c>
      <c r="L439" s="16" t="str">
        <f t="shared" si="104"/>
        <v>○</v>
      </c>
      <c r="M439" s="32">
        <f t="shared" si="105"/>
        <v>2</v>
      </c>
    </row>
    <row r="440" spans="1:13" x14ac:dyDescent="0.45">
      <c r="A440" s="52"/>
      <c r="D440" s="1" t="s">
        <v>11</v>
      </c>
      <c r="E440" s="1">
        <f>VLOOKUP($F440,命題一覧!$B:$C,2,FALSE)</f>
        <v>41</v>
      </c>
      <c r="F440" s="1" t="s">
        <v>17</v>
      </c>
      <c r="G440" s="1">
        <v>1</v>
      </c>
      <c r="H440" s="12">
        <f>MAX($A$1:$A439)</f>
        <v>170</v>
      </c>
      <c r="I440" s="16" t="str">
        <f t="shared" si="108"/>
        <v>―</v>
      </c>
      <c r="J440" s="12">
        <f>MAX($A$2:$A440)</f>
        <v>170</v>
      </c>
      <c r="K440" s="16" t="str">
        <f t="shared" si="112"/>
        <v>○</v>
      </c>
      <c r="L440" s="16" t="str">
        <f t="shared" si="104"/>
        <v>○</v>
      </c>
      <c r="M440" s="32">
        <f t="shared" si="105"/>
        <v>3</v>
      </c>
    </row>
    <row r="441" spans="1:13" x14ac:dyDescent="0.45">
      <c r="A441" s="51"/>
      <c r="B441" s="4"/>
      <c r="C441" s="4"/>
      <c r="D441" s="4" t="s">
        <v>12</v>
      </c>
      <c r="E441" s="4">
        <f>VLOOKUP($F441,命題一覧!$B:$C,2,FALSE)</f>
        <v>128</v>
      </c>
      <c r="F441" s="4" t="s">
        <v>88</v>
      </c>
      <c r="G441" s="4">
        <v>1</v>
      </c>
      <c r="H441" s="13">
        <f>MAX($A$1:$A440)</f>
        <v>170</v>
      </c>
      <c r="I441" s="17" t="str">
        <f t="shared" si="108"/>
        <v>―</v>
      </c>
      <c r="J441" s="13">
        <f>MAX($A$2:$A441)</f>
        <v>170</v>
      </c>
      <c r="K441" s="17" t="str">
        <f t="shared" si="112"/>
        <v>○</v>
      </c>
      <c r="L441" s="17" t="str">
        <f t="shared" si="104"/>
        <v>○</v>
      </c>
      <c r="M441" s="33">
        <f t="shared" si="105"/>
        <v>4</v>
      </c>
    </row>
    <row r="442" spans="1:13" x14ac:dyDescent="0.45">
      <c r="A442" s="50">
        <f>VLOOKUP($B442,命題一覧!$B:$C,2,FALSE)</f>
        <v>171</v>
      </c>
      <c r="B442" s="3" t="s">
        <v>99</v>
      </c>
      <c r="C442" s="8">
        <f>SUMIF($F:$F,$B442,$G:$G)</f>
        <v>0</v>
      </c>
      <c r="D442" s="3" t="s">
        <v>20</v>
      </c>
      <c r="E442" s="3">
        <f>VLOOKUP($F442,命題一覧!$B:$C,2,FALSE)</f>
        <v>134</v>
      </c>
      <c r="F442" s="3" t="s">
        <v>96</v>
      </c>
      <c r="G442" s="3">
        <v>1</v>
      </c>
      <c r="H442" s="11">
        <f>MAX($A$1:$A441)</f>
        <v>170</v>
      </c>
      <c r="I442" s="15" t="str">
        <f t="shared" si="108"/>
        <v>○</v>
      </c>
      <c r="J442" s="11">
        <f>MAX($A$2:$A442)</f>
        <v>171</v>
      </c>
      <c r="K442" s="15" t="str">
        <f t="shared" si="112"/>
        <v>○</v>
      </c>
      <c r="L442" s="15" t="str">
        <f t="shared" si="104"/>
        <v>―</v>
      </c>
      <c r="M442" s="31">
        <f t="shared" si="105"/>
        <v>1</v>
      </c>
    </row>
    <row r="443" spans="1:13" x14ac:dyDescent="0.45">
      <c r="A443" s="51"/>
      <c r="B443" s="4"/>
      <c r="C443" s="4"/>
      <c r="D443" s="4" t="s">
        <v>12</v>
      </c>
      <c r="E443" s="4">
        <f>VLOOKUP($F443,命題一覧!$B:$C,2,FALSE)</f>
        <v>170</v>
      </c>
      <c r="F443" s="4" t="s">
        <v>98</v>
      </c>
      <c r="G443" s="4">
        <v>1</v>
      </c>
      <c r="H443" s="13">
        <f>MAX($A$1:$A442)</f>
        <v>171</v>
      </c>
      <c r="I443" s="17" t="str">
        <f t="shared" si="108"/>
        <v>―</v>
      </c>
      <c r="J443" s="13">
        <f>MAX($A$2:$A443)</f>
        <v>171</v>
      </c>
      <c r="K443" s="17" t="str">
        <f t="shared" si="112"/>
        <v>○</v>
      </c>
      <c r="L443" s="17" t="str">
        <f t="shared" si="104"/>
        <v>○</v>
      </c>
      <c r="M443" s="33">
        <f t="shared" si="105"/>
        <v>2</v>
      </c>
    </row>
    <row r="444" spans="1:13" x14ac:dyDescent="0.45">
      <c r="A444" s="50">
        <f>VLOOKUP($B444,命題一覧!$B:$C,2,FALSE)</f>
        <v>172</v>
      </c>
      <c r="B444" s="3" t="s">
        <v>100</v>
      </c>
      <c r="C444" s="8">
        <f>SUMIF($F:$F,$B444,$G:$G)</f>
        <v>4</v>
      </c>
      <c r="D444" s="3" t="s">
        <v>10</v>
      </c>
      <c r="E444" s="3">
        <f>VLOOKUP($F444,命題一覧!$B:$C,2,FALSE)</f>
        <v>5</v>
      </c>
      <c r="F444" s="3" t="s">
        <v>3</v>
      </c>
      <c r="G444" s="3">
        <v>1</v>
      </c>
      <c r="H444" s="11">
        <f>MAX($A$1:$A443)</f>
        <v>171</v>
      </c>
      <c r="I444" s="15" t="str">
        <f t="shared" si="108"/>
        <v>○</v>
      </c>
      <c r="J444" s="11">
        <f>MAX($A$2:$A444)</f>
        <v>172</v>
      </c>
      <c r="K444" s="15" t="str">
        <f t="shared" si="112"/>
        <v>○</v>
      </c>
      <c r="L444" s="15" t="str">
        <f t="shared" si="104"/>
        <v>―</v>
      </c>
      <c r="M444" s="31">
        <f t="shared" si="105"/>
        <v>1</v>
      </c>
    </row>
    <row r="445" spans="1:13" x14ac:dyDescent="0.45">
      <c r="A445" s="52"/>
      <c r="D445" s="1" t="s">
        <v>11</v>
      </c>
      <c r="E445" s="1">
        <f>VLOOKUP($F445,命題一覧!$B:$C,2,FALSE)</f>
        <v>13</v>
      </c>
      <c r="F445" s="1" t="s">
        <v>7</v>
      </c>
      <c r="G445" s="1">
        <v>1</v>
      </c>
      <c r="H445" s="12">
        <f>MAX($A$1:$A444)</f>
        <v>172</v>
      </c>
      <c r="I445" s="16" t="str">
        <f t="shared" si="108"/>
        <v>―</v>
      </c>
      <c r="J445" s="12">
        <f>MAX($A$2:$A445)</f>
        <v>172</v>
      </c>
      <c r="K445" s="16" t="str">
        <f t="shared" si="112"/>
        <v>○</v>
      </c>
      <c r="L445" s="16" t="str">
        <f t="shared" si="104"/>
        <v>○</v>
      </c>
      <c r="M445" s="32">
        <f t="shared" si="105"/>
        <v>2</v>
      </c>
    </row>
    <row r="446" spans="1:13" x14ac:dyDescent="0.45">
      <c r="A446" s="52"/>
      <c r="D446" s="1" t="s">
        <v>11</v>
      </c>
      <c r="E446" s="1">
        <f>VLOOKUP($F446,命題一覧!$B:$C,2,FALSE)</f>
        <v>14</v>
      </c>
      <c r="F446" s="1" t="s">
        <v>8</v>
      </c>
      <c r="G446" s="1">
        <v>1</v>
      </c>
      <c r="H446" s="12">
        <f>MAX($A$1:$A445)</f>
        <v>172</v>
      </c>
      <c r="I446" s="16" t="str">
        <f t="shared" si="108"/>
        <v>―</v>
      </c>
      <c r="J446" s="12">
        <f>MAX($A$2:$A446)</f>
        <v>172</v>
      </c>
      <c r="K446" s="16" t="str">
        <f t="shared" si="112"/>
        <v>○</v>
      </c>
      <c r="L446" s="16" t="str">
        <f t="shared" si="104"/>
        <v>○</v>
      </c>
      <c r="M446" s="32">
        <f t="shared" si="105"/>
        <v>3</v>
      </c>
    </row>
    <row r="447" spans="1:13" x14ac:dyDescent="0.45">
      <c r="A447" s="51"/>
      <c r="B447" s="4"/>
      <c r="C447" s="4"/>
      <c r="D447" s="4" t="s">
        <v>12</v>
      </c>
      <c r="E447" s="4">
        <f>VLOOKUP($F447,命題一覧!$B:$C,2,FALSE)</f>
        <v>49</v>
      </c>
      <c r="F447" s="4" t="s">
        <v>537</v>
      </c>
      <c r="G447" s="4">
        <v>1</v>
      </c>
      <c r="H447" s="13">
        <f>MAX($A$1:$A446)</f>
        <v>172</v>
      </c>
      <c r="I447" s="17" t="str">
        <f t="shared" si="108"/>
        <v>―</v>
      </c>
      <c r="J447" s="13">
        <f>MAX($A$2:$A447)</f>
        <v>172</v>
      </c>
      <c r="K447" s="17" t="str">
        <f t="shared" si="112"/>
        <v>○</v>
      </c>
      <c r="L447" s="17" t="str">
        <f t="shared" si="104"/>
        <v>○</v>
      </c>
      <c r="M447" s="33">
        <f t="shared" si="105"/>
        <v>4</v>
      </c>
    </row>
    <row r="448" spans="1:13" x14ac:dyDescent="0.45">
      <c r="A448" s="50">
        <f>VLOOKUP($B448,命題一覧!$B:$C,2,FALSE)</f>
        <v>173</v>
      </c>
      <c r="B448" s="3" t="s">
        <v>101</v>
      </c>
      <c r="C448" s="8">
        <f>SUMIF($F:$F,$B448,$G:$G)</f>
        <v>4</v>
      </c>
      <c r="D448" s="3" t="s">
        <v>10</v>
      </c>
      <c r="E448" s="3">
        <f>VLOOKUP($F448,命題一覧!$B:$C,2,FALSE)</f>
        <v>5</v>
      </c>
      <c r="F448" s="3" t="s">
        <v>3</v>
      </c>
      <c r="G448" s="3">
        <v>1</v>
      </c>
      <c r="H448" s="11">
        <f>MAX($A$1:$A447)</f>
        <v>172</v>
      </c>
      <c r="I448" s="15" t="str">
        <f t="shared" si="108"/>
        <v>○</v>
      </c>
      <c r="J448" s="11">
        <f>MAX($A$2:$A448)</f>
        <v>173</v>
      </c>
      <c r="K448" s="15" t="str">
        <f t="shared" si="112"/>
        <v>○</v>
      </c>
      <c r="L448" s="15" t="str">
        <f t="shared" si="104"/>
        <v>―</v>
      </c>
      <c r="M448" s="31">
        <f t="shared" si="105"/>
        <v>1</v>
      </c>
    </row>
    <row r="449" spans="1:13" x14ac:dyDescent="0.45">
      <c r="A449" s="52"/>
      <c r="D449" s="1" t="s">
        <v>11</v>
      </c>
      <c r="E449" s="1">
        <f>VLOOKUP($F449,命題一覧!$B:$C,2,FALSE)</f>
        <v>13</v>
      </c>
      <c r="F449" s="1" t="s">
        <v>7</v>
      </c>
      <c r="G449" s="1">
        <v>1</v>
      </c>
      <c r="H449" s="12">
        <f>MAX($A$1:$A448)</f>
        <v>173</v>
      </c>
      <c r="I449" s="16" t="str">
        <f t="shared" si="108"/>
        <v>―</v>
      </c>
      <c r="J449" s="12">
        <f>MAX($A$2:$A449)</f>
        <v>173</v>
      </c>
      <c r="K449" s="16" t="str">
        <f t="shared" si="112"/>
        <v>○</v>
      </c>
      <c r="L449" s="16" t="str">
        <f t="shared" si="104"/>
        <v>○</v>
      </c>
      <c r="M449" s="32">
        <f t="shared" si="105"/>
        <v>2</v>
      </c>
    </row>
    <row r="450" spans="1:13" x14ac:dyDescent="0.45">
      <c r="A450" s="52"/>
      <c r="D450" s="1" t="s">
        <v>11</v>
      </c>
      <c r="E450" s="1">
        <f>VLOOKUP($F450,命題一覧!$B:$C,2,FALSE)</f>
        <v>14</v>
      </c>
      <c r="F450" s="1" t="s">
        <v>8</v>
      </c>
      <c r="G450" s="1">
        <v>1</v>
      </c>
      <c r="H450" s="12">
        <f>MAX($A$1:$A449)</f>
        <v>173</v>
      </c>
      <c r="I450" s="16" t="str">
        <f t="shared" si="108"/>
        <v>―</v>
      </c>
      <c r="J450" s="12">
        <f>MAX($A$2:$A450)</f>
        <v>173</v>
      </c>
      <c r="K450" s="16" t="str">
        <f t="shared" si="112"/>
        <v>○</v>
      </c>
      <c r="L450" s="16" t="str">
        <f t="shared" si="104"/>
        <v>○</v>
      </c>
      <c r="M450" s="32">
        <f t="shared" si="105"/>
        <v>3</v>
      </c>
    </row>
    <row r="451" spans="1:13" x14ac:dyDescent="0.45">
      <c r="A451" s="51"/>
      <c r="B451" s="4"/>
      <c r="C451" s="4"/>
      <c r="D451" s="4" t="s">
        <v>12</v>
      </c>
      <c r="E451" s="4">
        <f>VLOOKUP($F451,命題一覧!$B:$C,2,FALSE)</f>
        <v>47</v>
      </c>
      <c r="F451" s="4" t="s">
        <v>535</v>
      </c>
      <c r="G451" s="4">
        <v>1</v>
      </c>
      <c r="H451" s="13">
        <f>MAX($A$1:$A450)</f>
        <v>173</v>
      </c>
      <c r="I451" s="17" t="str">
        <f t="shared" si="108"/>
        <v>―</v>
      </c>
      <c r="J451" s="13">
        <f>MAX($A$2:$A451)</f>
        <v>173</v>
      </c>
      <c r="K451" s="17" t="str">
        <f t="shared" si="112"/>
        <v>○</v>
      </c>
      <c r="L451" s="17" t="str">
        <f t="shared" si="104"/>
        <v>○</v>
      </c>
      <c r="M451" s="33">
        <f t="shared" si="105"/>
        <v>4</v>
      </c>
    </row>
    <row r="452" spans="1:13" x14ac:dyDescent="0.45">
      <c r="A452" s="50">
        <f>VLOOKUP($B452,命題一覧!$B:$C,2,FALSE)</f>
        <v>174</v>
      </c>
      <c r="B452" s="3" t="s">
        <v>102</v>
      </c>
      <c r="C452" s="8">
        <f>SUMIF($F:$F,$B452,$G:$G)</f>
        <v>1</v>
      </c>
      <c r="D452" s="3" t="s">
        <v>10</v>
      </c>
      <c r="E452" s="3">
        <f>VLOOKUP($F452,命題一覧!$B:$C,2,FALSE)</f>
        <v>5</v>
      </c>
      <c r="F452" s="3" t="s">
        <v>3</v>
      </c>
      <c r="G452" s="3">
        <v>1</v>
      </c>
      <c r="H452" s="11">
        <f>MAX($A$1:$A451)</f>
        <v>173</v>
      </c>
      <c r="I452" s="15" t="str">
        <f t="shared" si="108"/>
        <v>○</v>
      </c>
      <c r="J452" s="11">
        <f>MAX($A$2:$A452)</f>
        <v>174</v>
      </c>
      <c r="K452" s="15" t="str">
        <f t="shared" si="112"/>
        <v>○</v>
      </c>
      <c r="L452" s="15" t="str">
        <f t="shared" si="104"/>
        <v>―</v>
      </c>
      <c r="M452" s="31">
        <f t="shared" si="105"/>
        <v>1</v>
      </c>
    </row>
    <row r="453" spans="1:13" x14ac:dyDescent="0.45">
      <c r="A453" s="52"/>
      <c r="D453" s="1" t="s">
        <v>11</v>
      </c>
      <c r="E453" s="1">
        <f>VLOOKUP($F453,命題一覧!$B:$C,2,FALSE)</f>
        <v>128</v>
      </c>
      <c r="F453" s="1" t="s">
        <v>88</v>
      </c>
      <c r="G453" s="1">
        <v>1</v>
      </c>
      <c r="H453" s="12">
        <f>MAX($A$1:$A452)</f>
        <v>174</v>
      </c>
      <c r="I453" s="16" t="str">
        <f t="shared" si="108"/>
        <v>―</v>
      </c>
      <c r="J453" s="12">
        <f>MAX($A$2:$A453)</f>
        <v>174</v>
      </c>
      <c r="K453" s="16" t="str">
        <f t="shared" si="112"/>
        <v>○</v>
      </c>
      <c r="L453" s="16" t="str">
        <f t="shared" si="104"/>
        <v>○</v>
      </c>
      <c r="M453" s="32">
        <f t="shared" si="105"/>
        <v>2</v>
      </c>
    </row>
    <row r="454" spans="1:13" x14ac:dyDescent="0.45">
      <c r="A454" s="52"/>
      <c r="D454" s="1" t="s">
        <v>11</v>
      </c>
      <c r="E454" s="1">
        <f>VLOOKUP($F454,命題一覧!$B:$C,2,FALSE)</f>
        <v>172</v>
      </c>
      <c r="F454" s="1" t="s">
        <v>100</v>
      </c>
      <c r="G454" s="1">
        <v>1</v>
      </c>
      <c r="H454" s="12">
        <f>MAX($A$1:$A453)</f>
        <v>174</v>
      </c>
      <c r="I454" s="16" t="str">
        <f t="shared" si="108"/>
        <v>―</v>
      </c>
      <c r="J454" s="12">
        <f>MAX($A$2:$A454)</f>
        <v>174</v>
      </c>
      <c r="K454" s="16" t="str">
        <f t="shared" si="112"/>
        <v>○</v>
      </c>
      <c r="L454" s="16" t="str">
        <f t="shared" si="104"/>
        <v>○</v>
      </c>
      <c r="M454" s="32">
        <f t="shared" si="105"/>
        <v>3</v>
      </c>
    </row>
    <row r="455" spans="1:13" x14ac:dyDescent="0.45">
      <c r="A455" s="51"/>
      <c r="B455" s="4"/>
      <c r="C455" s="4"/>
      <c r="D455" s="4" t="s">
        <v>12</v>
      </c>
      <c r="E455" s="4">
        <f>VLOOKUP($F455,命題一覧!$B:$C,2,FALSE)</f>
        <v>173</v>
      </c>
      <c r="F455" s="4" t="s">
        <v>101</v>
      </c>
      <c r="G455" s="4">
        <v>1</v>
      </c>
      <c r="H455" s="13">
        <f>MAX($A$1:$A454)</f>
        <v>174</v>
      </c>
      <c r="I455" s="17" t="str">
        <f t="shared" si="108"/>
        <v>―</v>
      </c>
      <c r="J455" s="13">
        <f>MAX($A$2:$A455)</f>
        <v>174</v>
      </c>
      <c r="K455" s="17" t="str">
        <f t="shared" si="112"/>
        <v>○</v>
      </c>
      <c r="L455" s="17" t="str">
        <f t="shared" si="104"/>
        <v>○</v>
      </c>
      <c r="M455" s="33">
        <f t="shared" si="105"/>
        <v>4</v>
      </c>
    </row>
    <row r="456" spans="1:13" x14ac:dyDescent="0.45">
      <c r="A456" s="50">
        <f>VLOOKUP($B456,命題一覧!$B:$C,2,FALSE)</f>
        <v>175</v>
      </c>
      <c r="B456" s="3" t="s">
        <v>116</v>
      </c>
      <c r="C456" s="8">
        <f>SUMIF($F:$F,$B456,$G:$G)</f>
        <v>3</v>
      </c>
      <c r="D456" s="3" t="s">
        <v>20</v>
      </c>
      <c r="E456" s="3">
        <f>VLOOKUP($F456,命題一覧!$B:$C,2,FALSE)</f>
        <v>27</v>
      </c>
      <c r="F456" s="3" t="s">
        <v>9</v>
      </c>
      <c r="G456" s="3">
        <v>1</v>
      </c>
      <c r="H456" s="11">
        <f>MAX($A$1:$A455)</f>
        <v>174</v>
      </c>
      <c r="I456" s="15" t="str">
        <f t="shared" si="108"/>
        <v>○</v>
      </c>
      <c r="J456" s="11">
        <f>MAX($A$2:$A456)</f>
        <v>175</v>
      </c>
      <c r="K456" s="15" t="str">
        <f t="shared" si="112"/>
        <v>○</v>
      </c>
      <c r="L456" s="15" t="str">
        <f t="shared" si="104"/>
        <v>―</v>
      </c>
      <c r="M456" s="31">
        <f t="shared" si="105"/>
        <v>1</v>
      </c>
    </row>
    <row r="457" spans="1:13" x14ac:dyDescent="0.45">
      <c r="A457" s="51"/>
      <c r="B457" s="4"/>
      <c r="C457" s="4"/>
      <c r="D457" s="4" t="s">
        <v>12</v>
      </c>
      <c r="E457" s="4">
        <f>VLOOKUP($F457,命題一覧!$B:$C,2,FALSE)</f>
        <v>172</v>
      </c>
      <c r="F457" s="4" t="s">
        <v>100</v>
      </c>
      <c r="G457" s="4">
        <v>1</v>
      </c>
      <c r="H457" s="13">
        <f>MAX($A$1:$A456)</f>
        <v>175</v>
      </c>
      <c r="I457" s="17" t="str">
        <f t="shared" si="108"/>
        <v>―</v>
      </c>
      <c r="J457" s="13">
        <f>MAX($A$2:$A457)</f>
        <v>175</v>
      </c>
      <c r="K457" s="17" t="str">
        <f t="shared" si="112"/>
        <v>○</v>
      </c>
      <c r="L457" s="17" t="str">
        <f t="shared" si="104"/>
        <v>○</v>
      </c>
      <c r="M457" s="33">
        <f t="shared" si="105"/>
        <v>2</v>
      </c>
    </row>
    <row r="458" spans="1:13" x14ac:dyDescent="0.45">
      <c r="A458" s="50">
        <f>VLOOKUP($B458,命題一覧!$B:$C,2,FALSE)</f>
        <v>176</v>
      </c>
      <c r="B458" s="3" t="s">
        <v>117</v>
      </c>
      <c r="C458" s="8">
        <f>SUMIF($F:$F,$B458,$G:$G)</f>
        <v>3</v>
      </c>
      <c r="D458" s="3" t="s">
        <v>20</v>
      </c>
      <c r="E458" s="3">
        <f>VLOOKUP($F458,命題一覧!$B:$C,2,FALSE)</f>
        <v>27</v>
      </c>
      <c r="F458" s="3" t="s">
        <v>9</v>
      </c>
      <c r="G458" s="3">
        <v>1</v>
      </c>
      <c r="H458" s="11">
        <f>MAX($A$1:$A457)</f>
        <v>175</v>
      </c>
      <c r="I458" s="15" t="str">
        <f t="shared" si="108"/>
        <v>○</v>
      </c>
      <c r="J458" s="11">
        <f>MAX($A$2:$A458)</f>
        <v>176</v>
      </c>
      <c r="K458" s="15" t="str">
        <f t="shared" si="112"/>
        <v>○</v>
      </c>
      <c r="L458" s="15" t="str">
        <f t="shared" si="104"/>
        <v>―</v>
      </c>
      <c r="M458" s="31">
        <f t="shared" si="105"/>
        <v>1</v>
      </c>
    </row>
    <row r="459" spans="1:13" x14ac:dyDescent="0.45">
      <c r="A459" s="51"/>
      <c r="B459" s="4"/>
      <c r="C459" s="4"/>
      <c r="D459" s="4" t="s">
        <v>12</v>
      </c>
      <c r="E459" s="4">
        <f>VLOOKUP($F459,命題一覧!$B:$C,2,FALSE)</f>
        <v>173</v>
      </c>
      <c r="F459" s="4" t="s">
        <v>101</v>
      </c>
      <c r="G459" s="4">
        <v>1</v>
      </c>
      <c r="H459" s="13">
        <f>MAX($A$1:$A458)</f>
        <v>176</v>
      </c>
      <c r="I459" s="17" t="str">
        <f t="shared" si="108"/>
        <v>―</v>
      </c>
      <c r="J459" s="13">
        <f>MAX($A$2:$A459)</f>
        <v>176</v>
      </c>
      <c r="K459" s="17" t="str">
        <f t="shared" si="112"/>
        <v>○</v>
      </c>
      <c r="L459" s="17" t="str">
        <f t="shared" ref="L459:L522" si="113">IF($B459="",IF($E459&lt;=$E458,"×","○"),"―")</f>
        <v>○</v>
      </c>
      <c r="M459" s="33">
        <f t="shared" ref="M459:M522" si="114">IF(B459&lt;&gt;"",0,M458)+IF(G459&lt;&gt;"",G459,1)</f>
        <v>2</v>
      </c>
    </row>
    <row r="460" spans="1:13" x14ac:dyDescent="0.45">
      <c r="A460" s="50">
        <f>VLOOKUP($B460,命題一覧!$B:$C,2,FALSE)</f>
        <v>177</v>
      </c>
      <c r="B460" s="3" t="s">
        <v>118</v>
      </c>
      <c r="C460" s="8">
        <f>SUMIF($F:$F,$B460,$G:$G)</f>
        <v>1</v>
      </c>
      <c r="D460" s="3" t="s">
        <v>10</v>
      </c>
      <c r="E460" s="3">
        <f>VLOOKUP($F460,命題一覧!$B:$C,2,FALSE)</f>
        <v>5</v>
      </c>
      <c r="F460" s="3" t="s">
        <v>3</v>
      </c>
      <c r="G460" s="3">
        <v>1</v>
      </c>
      <c r="H460" s="11">
        <f>MAX($A$1:$A459)</f>
        <v>176</v>
      </c>
      <c r="I460" s="15" t="str">
        <f t="shared" si="108"/>
        <v>○</v>
      </c>
      <c r="J460" s="11">
        <f>MAX($A$2:$A460)</f>
        <v>177</v>
      </c>
      <c r="K460" s="15" t="str">
        <f t="shared" si="112"/>
        <v>○</v>
      </c>
      <c r="L460" s="15" t="str">
        <f t="shared" si="113"/>
        <v>―</v>
      </c>
      <c r="M460" s="31">
        <f t="shared" si="114"/>
        <v>1</v>
      </c>
    </row>
    <row r="461" spans="1:13" x14ac:dyDescent="0.45">
      <c r="A461" s="52"/>
      <c r="D461" s="1" t="s">
        <v>11</v>
      </c>
      <c r="E461" s="1">
        <f>VLOOKUP($F461,命題一覧!$B:$C,2,FALSE)</f>
        <v>128</v>
      </c>
      <c r="F461" s="1" t="s">
        <v>88</v>
      </c>
      <c r="G461" s="1">
        <v>1</v>
      </c>
      <c r="H461" s="12">
        <f>MAX($A$1:$A460)</f>
        <v>177</v>
      </c>
      <c r="I461" s="16" t="str">
        <f t="shared" si="108"/>
        <v>―</v>
      </c>
      <c r="J461" s="12">
        <f>MAX($A$2:$A461)</f>
        <v>177</v>
      </c>
      <c r="K461" s="16" t="str">
        <f t="shared" si="112"/>
        <v>○</v>
      </c>
      <c r="L461" s="16" t="str">
        <f t="shared" si="113"/>
        <v>○</v>
      </c>
      <c r="M461" s="32">
        <f t="shared" si="114"/>
        <v>2</v>
      </c>
    </row>
    <row r="462" spans="1:13" x14ac:dyDescent="0.45">
      <c r="A462" s="52"/>
      <c r="D462" s="1" t="s">
        <v>11</v>
      </c>
      <c r="E462" s="1">
        <f>VLOOKUP($F462,命題一覧!$B:$C,2,FALSE)</f>
        <v>175</v>
      </c>
      <c r="F462" s="1" t="s">
        <v>116</v>
      </c>
      <c r="G462" s="1">
        <v>1</v>
      </c>
      <c r="H462" s="12">
        <f>MAX($A$1:$A461)</f>
        <v>177</v>
      </c>
      <c r="I462" s="16" t="str">
        <f t="shared" si="108"/>
        <v>―</v>
      </c>
      <c r="J462" s="12">
        <f>MAX($A$2:$A462)</f>
        <v>177</v>
      </c>
      <c r="K462" s="16" t="str">
        <f t="shared" si="112"/>
        <v>○</v>
      </c>
      <c r="L462" s="16" t="str">
        <f t="shared" si="113"/>
        <v>○</v>
      </c>
      <c r="M462" s="32">
        <f t="shared" si="114"/>
        <v>3</v>
      </c>
    </row>
    <row r="463" spans="1:13" x14ac:dyDescent="0.45">
      <c r="A463" s="51"/>
      <c r="B463" s="4"/>
      <c r="C463" s="4"/>
      <c r="D463" s="4" t="s">
        <v>12</v>
      </c>
      <c r="E463" s="4">
        <f>VLOOKUP($F463,命題一覧!$B:$C,2,FALSE)</f>
        <v>176</v>
      </c>
      <c r="F463" s="4" t="s">
        <v>117</v>
      </c>
      <c r="G463" s="4">
        <v>1</v>
      </c>
      <c r="H463" s="13">
        <f>MAX($A$1:$A462)</f>
        <v>177</v>
      </c>
      <c r="I463" s="17" t="str">
        <f t="shared" si="108"/>
        <v>―</v>
      </c>
      <c r="J463" s="13">
        <f>MAX($A$2:$A463)</f>
        <v>177</v>
      </c>
      <c r="K463" s="17" t="str">
        <f t="shared" si="112"/>
        <v>○</v>
      </c>
      <c r="L463" s="17" t="str">
        <f t="shared" si="113"/>
        <v>○</v>
      </c>
      <c r="M463" s="33">
        <f t="shared" si="114"/>
        <v>4</v>
      </c>
    </row>
    <row r="464" spans="1:13" x14ac:dyDescent="0.45">
      <c r="A464" s="50">
        <f>VLOOKUP($B464,命題一覧!$B:$C,2,FALSE)</f>
        <v>178</v>
      </c>
      <c r="B464" s="3" t="s">
        <v>119</v>
      </c>
      <c r="C464" s="8">
        <f>SUMIF($F:$F,$B464,$G:$G)</f>
        <v>1</v>
      </c>
      <c r="D464" s="3" t="s">
        <v>20</v>
      </c>
      <c r="E464" s="3">
        <f>VLOOKUP($F464,命題一覧!$B:$C,2,FALSE)</f>
        <v>172</v>
      </c>
      <c r="F464" s="3" t="s">
        <v>100</v>
      </c>
      <c r="G464" s="3">
        <v>1</v>
      </c>
      <c r="H464" s="11">
        <f>MAX($A$1:$A463)</f>
        <v>177</v>
      </c>
      <c r="I464" s="15" t="str">
        <f t="shared" si="108"/>
        <v>○</v>
      </c>
      <c r="J464" s="11">
        <f>MAX($A$2:$A464)</f>
        <v>178</v>
      </c>
      <c r="K464" s="15" t="str">
        <f t="shared" si="112"/>
        <v>○</v>
      </c>
      <c r="L464" s="15" t="str">
        <f t="shared" si="113"/>
        <v>―</v>
      </c>
      <c r="M464" s="31">
        <f t="shared" si="114"/>
        <v>1</v>
      </c>
    </row>
    <row r="465" spans="1:13" x14ac:dyDescent="0.45">
      <c r="A465" s="51"/>
      <c r="B465" s="4"/>
      <c r="C465" s="4"/>
      <c r="D465" s="4" t="s">
        <v>12</v>
      </c>
      <c r="E465" s="4">
        <f>VLOOKUP($F465,命題一覧!$B:$C,2,FALSE)</f>
        <v>175</v>
      </c>
      <c r="F465" s="4" t="s">
        <v>116</v>
      </c>
      <c r="G465" s="4">
        <v>1</v>
      </c>
      <c r="H465" s="13">
        <f>MAX($A$1:$A464)</f>
        <v>178</v>
      </c>
      <c r="I465" s="17" t="str">
        <f t="shared" si="108"/>
        <v>―</v>
      </c>
      <c r="J465" s="13">
        <f>MAX($A$2:$A465)</f>
        <v>178</v>
      </c>
      <c r="K465" s="17" t="str">
        <f t="shared" si="112"/>
        <v>○</v>
      </c>
      <c r="L465" s="17" t="str">
        <f t="shared" si="113"/>
        <v>○</v>
      </c>
      <c r="M465" s="33">
        <f t="shared" si="114"/>
        <v>2</v>
      </c>
    </row>
    <row r="466" spans="1:13" x14ac:dyDescent="0.45">
      <c r="A466" s="50">
        <f>VLOOKUP($B466,命題一覧!$B:$C,2,FALSE)</f>
        <v>179</v>
      </c>
      <c r="B466" s="3" t="s">
        <v>120</v>
      </c>
      <c r="C466" s="8">
        <f>SUMIF($F:$F,$B466,$G:$G)</f>
        <v>1</v>
      </c>
      <c r="D466" s="3" t="s">
        <v>20</v>
      </c>
      <c r="E466" s="3">
        <f>VLOOKUP($F466,命題一覧!$B:$C,2,FALSE)</f>
        <v>173</v>
      </c>
      <c r="F466" s="3" t="s">
        <v>101</v>
      </c>
      <c r="G466" s="3">
        <v>1</v>
      </c>
      <c r="H466" s="11">
        <f>MAX($A$1:$A465)</f>
        <v>178</v>
      </c>
      <c r="I466" s="15" t="str">
        <f t="shared" si="108"/>
        <v>○</v>
      </c>
      <c r="J466" s="11">
        <f>MAX($A$2:$A466)</f>
        <v>179</v>
      </c>
      <c r="K466" s="15" t="str">
        <f t="shared" si="112"/>
        <v>○</v>
      </c>
      <c r="L466" s="15" t="str">
        <f t="shared" si="113"/>
        <v>―</v>
      </c>
      <c r="M466" s="31">
        <f t="shared" si="114"/>
        <v>1</v>
      </c>
    </row>
    <row r="467" spans="1:13" x14ac:dyDescent="0.45">
      <c r="A467" s="51"/>
      <c r="B467" s="4"/>
      <c r="C467" s="4"/>
      <c r="D467" s="4" t="s">
        <v>12</v>
      </c>
      <c r="E467" s="4">
        <f>VLOOKUP($F467,命題一覧!$B:$C,2,FALSE)</f>
        <v>176</v>
      </c>
      <c r="F467" s="4" t="s">
        <v>117</v>
      </c>
      <c r="G467" s="4">
        <v>1</v>
      </c>
      <c r="H467" s="13">
        <f>MAX($A$1:$A466)</f>
        <v>179</v>
      </c>
      <c r="I467" s="17" t="str">
        <f t="shared" si="108"/>
        <v>―</v>
      </c>
      <c r="J467" s="13">
        <f>MAX($A$2:$A467)</f>
        <v>179</v>
      </c>
      <c r="K467" s="17" t="str">
        <f t="shared" si="112"/>
        <v>○</v>
      </c>
      <c r="L467" s="17" t="str">
        <f t="shared" si="113"/>
        <v>○</v>
      </c>
      <c r="M467" s="33">
        <f t="shared" si="114"/>
        <v>2</v>
      </c>
    </row>
    <row r="468" spans="1:13" x14ac:dyDescent="0.45">
      <c r="A468" s="50">
        <f>VLOOKUP($B468,命題一覧!$B:$C,2,FALSE)</f>
        <v>180</v>
      </c>
      <c r="B468" s="3" t="s">
        <v>121</v>
      </c>
      <c r="C468" s="8">
        <f>SUMIF($F:$F,$B468,$G:$G)</f>
        <v>1</v>
      </c>
      <c r="D468" s="3" t="s">
        <v>10</v>
      </c>
      <c r="E468" s="3">
        <f>VLOOKUP($F468,命題一覧!$B:$C,2,FALSE)</f>
        <v>5</v>
      </c>
      <c r="F468" s="3" t="s">
        <v>3</v>
      </c>
      <c r="G468" s="3">
        <v>1</v>
      </c>
      <c r="H468" s="11">
        <f>MAX($A$1:$A467)</f>
        <v>179</v>
      </c>
      <c r="I468" s="15" t="str">
        <f t="shared" si="108"/>
        <v>○</v>
      </c>
      <c r="J468" s="11">
        <f>MAX($A$2:$A468)</f>
        <v>180</v>
      </c>
      <c r="K468" s="15" t="str">
        <f t="shared" si="112"/>
        <v>○</v>
      </c>
      <c r="L468" s="15" t="str">
        <f t="shared" si="113"/>
        <v>―</v>
      </c>
      <c r="M468" s="31">
        <f t="shared" si="114"/>
        <v>1</v>
      </c>
    </row>
    <row r="469" spans="1:13" x14ac:dyDescent="0.45">
      <c r="A469" s="52"/>
      <c r="D469" s="1" t="s">
        <v>11</v>
      </c>
      <c r="E469" s="1">
        <f>VLOOKUP($F469,命題一覧!$B:$C,2,FALSE)</f>
        <v>128</v>
      </c>
      <c r="F469" s="1" t="s">
        <v>88</v>
      </c>
      <c r="G469" s="1">
        <v>1</v>
      </c>
      <c r="H469" s="12">
        <f>MAX($A$1:$A468)</f>
        <v>180</v>
      </c>
      <c r="I469" s="16" t="str">
        <f t="shared" si="108"/>
        <v>―</v>
      </c>
      <c r="J469" s="12">
        <f>MAX($A$2:$A469)</f>
        <v>180</v>
      </c>
      <c r="K469" s="16" t="str">
        <f t="shared" si="112"/>
        <v>○</v>
      </c>
      <c r="L469" s="16" t="str">
        <f t="shared" si="113"/>
        <v>○</v>
      </c>
      <c r="M469" s="32">
        <f t="shared" si="114"/>
        <v>2</v>
      </c>
    </row>
    <row r="470" spans="1:13" x14ac:dyDescent="0.45">
      <c r="A470" s="52"/>
      <c r="D470" s="1" t="s">
        <v>11</v>
      </c>
      <c r="E470" s="1">
        <f>VLOOKUP($F470,命題一覧!$B:$C,2,FALSE)</f>
        <v>178</v>
      </c>
      <c r="F470" s="1" t="s">
        <v>119</v>
      </c>
      <c r="G470" s="1">
        <v>1</v>
      </c>
      <c r="H470" s="12">
        <f>MAX($A$1:$A469)</f>
        <v>180</v>
      </c>
      <c r="I470" s="16" t="str">
        <f t="shared" si="108"/>
        <v>―</v>
      </c>
      <c r="J470" s="12">
        <f>MAX($A$2:$A470)</f>
        <v>180</v>
      </c>
      <c r="K470" s="16" t="str">
        <f t="shared" si="112"/>
        <v>○</v>
      </c>
      <c r="L470" s="16" t="str">
        <f t="shared" si="113"/>
        <v>○</v>
      </c>
      <c r="M470" s="32">
        <f t="shared" si="114"/>
        <v>3</v>
      </c>
    </row>
    <row r="471" spans="1:13" x14ac:dyDescent="0.45">
      <c r="A471" s="51"/>
      <c r="B471" s="4"/>
      <c r="C471" s="4"/>
      <c r="D471" s="4" t="s">
        <v>12</v>
      </c>
      <c r="E471" s="4">
        <f>VLOOKUP($F471,命題一覧!$B:$C,2,FALSE)</f>
        <v>179</v>
      </c>
      <c r="F471" s="4" t="s">
        <v>120</v>
      </c>
      <c r="G471" s="4">
        <v>1</v>
      </c>
      <c r="H471" s="13">
        <f>MAX($A$1:$A470)</f>
        <v>180</v>
      </c>
      <c r="I471" s="17" t="str">
        <f t="shared" si="108"/>
        <v>―</v>
      </c>
      <c r="J471" s="13">
        <f>MAX($A$2:$A471)</f>
        <v>180</v>
      </c>
      <c r="K471" s="17" t="str">
        <f t="shared" si="112"/>
        <v>○</v>
      </c>
      <c r="L471" s="17" t="str">
        <f t="shared" si="113"/>
        <v>○</v>
      </c>
      <c r="M471" s="33">
        <f t="shared" si="114"/>
        <v>4</v>
      </c>
    </row>
    <row r="472" spans="1:13" x14ac:dyDescent="0.45">
      <c r="A472" s="50">
        <f>VLOOKUP($B472,命題一覧!$B:$C,2,FALSE)</f>
        <v>181</v>
      </c>
      <c r="B472" s="3" t="s">
        <v>122</v>
      </c>
      <c r="C472" s="8">
        <f>SUMIF($F:$F,$B472,$G:$G)</f>
        <v>1</v>
      </c>
      <c r="D472" s="3" t="s">
        <v>20</v>
      </c>
      <c r="E472" s="3">
        <f>VLOOKUP($F472,命題一覧!$B:$C,2,FALSE)</f>
        <v>173</v>
      </c>
      <c r="F472" s="3" t="s">
        <v>101</v>
      </c>
      <c r="G472" s="3">
        <v>1</v>
      </c>
      <c r="H472" s="11">
        <f>MAX($A$1:$A471)</f>
        <v>180</v>
      </c>
      <c r="I472" s="15" t="str">
        <f t="shared" si="108"/>
        <v>○</v>
      </c>
      <c r="J472" s="11">
        <f>MAX($A$2:$A472)</f>
        <v>181</v>
      </c>
      <c r="K472" s="15" t="str">
        <f t="shared" si="112"/>
        <v>○</v>
      </c>
      <c r="L472" s="15" t="str">
        <f t="shared" si="113"/>
        <v>―</v>
      </c>
      <c r="M472" s="31">
        <f t="shared" si="114"/>
        <v>1</v>
      </c>
    </row>
    <row r="473" spans="1:13" x14ac:dyDescent="0.45">
      <c r="A473" s="51"/>
      <c r="B473" s="4"/>
      <c r="C473" s="4"/>
      <c r="D473" s="4" t="s">
        <v>12</v>
      </c>
      <c r="E473" s="4">
        <f>VLOOKUP($F473,命題一覧!$B:$C,2,FALSE)</f>
        <v>175</v>
      </c>
      <c r="F473" s="4" t="s">
        <v>116</v>
      </c>
      <c r="G473" s="4">
        <v>1</v>
      </c>
      <c r="H473" s="13">
        <f>MAX($A$1:$A472)</f>
        <v>181</v>
      </c>
      <c r="I473" s="17" t="str">
        <f t="shared" si="108"/>
        <v>―</v>
      </c>
      <c r="J473" s="13">
        <f>MAX($A$2:$A473)</f>
        <v>181</v>
      </c>
      <c r="K473" s="17" t="str">
        <f t="shared" si="112"/>
        <v>○</v>
      </c>
      <c r="L473" s="17" t="str">
        <f t="shared" si="113"/>
        <v>○</v>
      </c>
      <c r="M473" s="33">
        <f t="shared" si="114"/>
        <v>2</v>
      </c>
    </row>
    <row r="474" spans="1:13" x14ac:dyDescent="0.45">
      <c r="A474" s="50">
        <f>VLOOKUP($B474,命題一覧!$B:$C,2,FALSE)</f>
        <v>182</v>
      </c>
      <c r="B474" s="3" t="s">
        <v>123</v>
      </c>
      <c r="C474" s="8">
        <f>SUMIF($F:$F,$B474,$G:$G)</f>
        <v>1</v>
      </c>
      <c r="D474" s="3" t="s">
        <v>20</v>
      </c>
      <c r="E474" s="3">
        <f>VLOOKUP($F474,命題一覧!$B:$C,2,FALSE)</f>
        <v>172</v>
      </c>
      <c r="F474" s="3" t="s">
        <v>100</v>
      </c>
      <c r="G474" s="3">
        <v>1</v>
      </c>
      <c r="H474" s="11">
        <f>MAX($A$1:$A473)</f>
        <v>181</v>
      </c>
      <c r="I474" s="15" t="str">
        <f t="shared" si="108"/>
        <v>○</v>
      </c>
      <c r="J474" s="11">
        <f>MAX($A$2:$A474)</f>
        <v>182</v>
      </c>
      <c r="K474" s="15" t="str">
        <f t="shared" si="112"/>
        <v>○</v>
      </c>
      <c r="L474" s="15" t="str">
        <f t="shared" si="113"/>
        <v>―</v>
      </c>
      <c r="M474" s="31">
        <f t="shared" si="114"/>
        <v>1</v>
      </c>
    </row>
    <row r="475" spans="1:13" x14ac:dyDescent="0.45">
      <c r="A475" s="51"/>
      <c r="B475" s="4"/>
      <c r="C475" s="4"/>
      <c r="D475" s="4" t="s">
        <v>12</v>
      </c>
      <c r="E475" s="4">
        <f>VLOOKUP($F475,命題一覧!$B:$C,2,FALSE)</f>
        <v>176</v>
      </c>
      <c r="F475" s="4" t="s">
        <v>117</v>
      </c>
      <c r="G475" s="4">
        <v>1</v>
      </c>
      <c r="H475" s="13">
        <f>MAX($A$1:$A474)</f>
        <v>182</v>
      </c>
      <c r="I475" s="17" t="str">
        <f t="shared" si="108"/>
        <v>―</v>
      </c>
      <c r="J475" s="13">
        <f>MAX($A$2:$A475)</f>
        <v>182</v>
      </c>
      <c r="K475" s="17" t="str">
        <f t="shared" si="112"/>
        <v>○</v>
      </c>
      <c r="L475" s="17" t="str">
        <f t="shared" si="113"/>
        <v>○</v>
      </c>
      <c r="M475" s="33">
        <f t="shared" si="114"/>
        <v>2</v>
      </c>
    </row>
    <row r="476" spans="1:13" x14ac:dyDescent="0.45">
      <c r="A476" s="50">
        <f>VLOOKUP($B476,命題一覧!$B:$C,2,FALSE)</f>
        <v>183</v>
      </c>
      <c r="B476" s="3" t="s">
        <v>124</v>
      </c>
      <c r="C476" s="8">
        <f>SUMIF($F:$F,$B476,$G:$G)</f>
        <v>1</v>
      </c>
      <c r="D476" s="3" t="s">
        <v>10</v>
      </c>
      <c r="E476" s="3">
        <f>VLOOKUP($F476,命題一覧!$B:$C,2,FALSE)</f>
        <v>5</v>
      </c>
      <c r="F476" s="3" t="s">
        <v>3</v>
      </c>
      <c r="G476" s="3">
        <v>1</v>
      </c>
      <c r="H476" s="11">
        <f>MAX($A$1:$A475)</f>
        <v>182</v>
      </c>
      <c r="I476" s="15" t="str">
        <f t="shared" si="108"/>
        <v>○</v>
      </c>
      <c r="J476" s="11">
        <f>MAX($A$2:$A476)</f>
        <v>183</v>
      </c>
      <c r="K476" s="15" t="str">
        <f t="shared" si="112"/>
        <v>○</v>
      </c>
      <c r="L476" s="15" t="str">
        <f t="shared" si="113"/>
        <v>―</v>
      </c>
      <c r="M476" s="31">
        <f t="shared" si="114"/>
        <v>1</v>
      </c>
    </row>
    <row r="477" spans="1:13" x14ac:dyDescent="0.45">
      <c r="A477" s="52"/>
      <c r="D477" s="1" t="s">
        <v>11</v>
      </c>
      <c r="E477" s="1">
        <f>VLOOKUP($F477,命題一覧!$B:$C,2,FALSE)</f>
        <v>128</v>
      </c>
      <c r="F477" s="1" t="s">
        <v>88</v>
      </c>
      <c r="G477" s="1">
        <v>1</v>
      </c>
      <c r="H477" s="12">
        <f>MAX($A$1:$A476)</f>
        <v>183</v>
      </c>
      <c r="I477" s="16" t="str">
        <f t="shared" ref="I477:I544" si="115">IF($A477&lt;&gt;"",IF($A477&lt;=$H477,"×","○"),"―")</f>
        <v>―</v>
      </c>
      <c r="J477" s="12">
        <f>MAX($A$2:$A477)</f>
        <v>183</v>
      </c>
      <c r="K477" s="16" t="str">
        <f t="shared" si="112"/>
        <v>○</v>
      </c>
      <c r="L477" s="16" t="str">
        <f t="shared" si="113"/>
        <v>○</v>
      </c>
      <c r="M477" s="32">
        <f t="shared" si="114"/>
        <v>2</v>
      </c>
    </row>
    <row r="478" spans="1:13" x14ac:dyDescent="0.45">
      <c r="A478" s="52"/>
      <c r="D478" s="1" t="s">
        <v>11</v>
      </c>
      <c r="E478" s="1">
        <f>VLOOKUP($F478,命題一覧!$B:$C,2,FALSE)</f>
        <v>181</v>
      </c>
      <c r="F478" s="1" t="s">
        <v>122</v>
      </c>
      <c r="G478" s="1">
        <v>1</v>
      </c>
      <c r="H478" s="12">
        <f>MAX($A$1:$A477)</f>
        <v>183</v>
      </c>
      <c r="I478" s="16" t="str">
        <f t="shared" si="115"/>
        <v>―</v>
      </c>
      <c r="J478" s="12">
        <f>MAX($A$2:$A478)</f>
        <v>183</v>
      </c>
      <c r="K478" s="16" t="str">
        <f t="shared" si="112"/>
        <v>○</v>
      </c>
      <c r="L478" s="16" t="str">
        <f t="shared" si="113"/>
        <v>○</v>
      </c>
      <c r="M478" s="32">
        <f t="shared" si="114"/>
        <v>3</v>
      </c>
    </row>
    <row r="479" spans="1:13" x14ac:dyDescent="0.45">
      <c r="A479" s="51"/>
      <c r="B479" s="4"/>
      <c r="C479" s="4"/>
      <c r="D479" s="4" t="s">
        <v>12</v>
      </c>
      <c r="E479" s="4">
        <f>VLOOKUP($F479,命題一覧!$B:$C,2,FALSE)</f>
        <v>182</v>
      </c>
      <c r="F479" s="4" t="s">
        <v>123</v>
      </c>
      <c r="G479" s="4">
        <v>1</v>
      </c>
      <c r="H479" s="13">
        <f>MAX($A$1:$A478)</f>
        <v>183</v>
      </c>
      <c r="I479" s="17" t="str">
        <f t="shared" si="115"/>
        <v>―</v>
      </c>
      <c r="J479" s="13">
        <f>MAX($A$2:$A479)</f>
        <v>183</v>
      </c>
      <c r="K479" s="17" t="str">
        <f t="shared" si="112"/>
        <v>○</v>
      </c>
      <c r="L479" s="17" t="str">
        <f t="shared" si="113"/>
        <v>○</v>
      </c>
      <c r="M479" s="33">
        <f t="shared" si="114"/>
        <v>4</v>
      </c>
    </row>
    <row r="480" spans="1:13" x14ac:dyDescent="0.45">
      <c r="A480" s="50">
        <f>VLOOKUP($B480,命題一覧!$B:$C,2,FALSE)</f>
        <v>184</v>
      </c>
      <c r="B480" s="3" t="s">
        <v>112</v>
      </c>
      <c r="C480" s="8">
        <f>SUMIF($F:$F,$B480,$G:$G)</f>
        <v>0</v>
      </c>
      <c r="D480" s="3" t="s">
        <v>20</v>
      </c>
      <c r="E480" s="3">
        <f>VLOOKUP($F480,命題一覧!$B:$C,2,FALSE)</f>
        <v>134</v>
      </c>
      <c r="F480" s="3" t="s">
        <v>96</v>
      </c>
      <c r="G480" s="3">
        <v>1</v>
      </c>
      <c r="H480" s="11">
        <f>MAX($A$1:$A479)</f>
        <v>183</v>
      </c>
      <c r="I480" s="15" t="str">
        <f t="shared" si="115"/>
        <v>○</v>
      </c>
      <c r="J480" s="11">
        <f>MAX($A$2:$A480)</f>
        <v>184</v>
      </c>
      <c r="K480" s="15" t="str">
        <f t="shared" si="112"/>
        <v>○</v>
      </c>
      <c r="L480" s="15" t="str">
        <f t="shared" si="113"/>
        <v>―</v>
      </c>
      <c r="M480" s="31">
        <f t="shared" si="114"/>
        <v>1</v>
      </c>
    </row>
    <row r="481" spans="1:13" x14ac:dyDescent="0.45">
      <c r="A481" s="51"/>
      <c r="B481" s="4"/>
      <c r="C481" s="4"/>
      <c r="D481" s="4" t="s">
        <v>12</v>
      </c>
      <c r="E481" s="4">
        <f>VLOOKUP($F481,命題一覧!$B:$C,2,FALSE)</f>
        <v>174</v>
      </c>
      <c r="F481" s="4" t="s">
        <v>102</v>
      </c>
      <c r="G481" s="4">
        <v>1</v>
      </c>
      <c r="H481" s="13">
        <f>MAX($A$1:$A480)</f>
        <v>184</v>
      </c>
      <c r="I481" s="17" t="str">
        <f t="shared" si="115"/>
        <v>―</v>
      </c>
      <c r="J481" s="13">
        <f>MAX($A$2:$A481)</f>
        <v>184</v>
      </c>
      <c r="K481" s="17" t="str">
        <f t="shared" si="112"/>
        <v>○</v>
      </c>
      <c r="L481" s="17" t="str">
        <f t="shared" si="113"/>
        <v>○</v>
      </c>
      <c r="M481" s="33">
        <f t="shared" si="114"/>
        <v>2</v>
      </c>
    </row>
    <row r="482" spans="1:13" x14ac:dyDescent="0.45">
      <c r="A482" s="50">
        <f>VLOOKUP($B482,命題一覧!$B:$C,2,FALSE)</f>
        <v>185</v>
      </c>
      <c r="B482" s="3" t="s">
        <v>113</v>
      </c>
      <c r="C482" s="8">
        <f>SUMIF($F:$F,$B482,$G:$G)</f>
        <v>0</v>
      </c>
      <c r="D482" s="3" t="s">
        <v>20</v>
      </c>
      <c r="E482" s="3">
        <f>VLOOKUP($F482,命題一覧!$B:$C,2,FALSE)</f>
        <v>134</v>
      </c>
      <c r="F482" s="3" t="s">
        <v>96</v>
      </c>
      <c r="G482" s="3">
        <v>1</v>
      </c>
      <c r="H482" s="11">
        <f>MAX($A$1:$A481)</f>
        <v>184</v>
      </c>
      <c r="I482" s="15" t="str">
        <f t="shared" si="115"/>
        <v>○</v>
      </c>
      <c r="J482" s="11">
        <f>MAX($A$2:$A482)</f>
        <v>185</v>
      </c>
      <c r="K482" s="15" t="str">
        <f t="shared" si="112"/>
        <v>○</v>
      </c>
      <c r="L482" s="15" t="str">
        <f t="shared" si="113"/>
        <v>―</v>
      </c>
      <c r="M482" s="31">
        <f t="shared" si="114"/>
        <v>1</v>
      </c>
    </row>
    <row r="483" spans="1:13" x14ac:dyDescent="0.45">
      <c r="A483" s="51"/>
      <c r="B483" s="4"/>
      <c r="C483" s="4"/>
      <c r="D483" s="4" t="s">
        <v>12</v>
      </c>
      <c r="E483" s="4">
        <f>VLOOKUP($F483,命題一覧!$B:$C,2,FALSE)</f>
        <v>177</v>
      </c>
      <c r="F483" s="4" t="s">
        <v>118</v>
      </c>
      <c r="G483" s="4">
        <v>1</v>
      </c>
      <c r="H483" s="13">
        <f>MAX($A$1:$A482)</f>
        <v>185</v>
      </c>
      <c r="I483" s="17" t="str">
        <f t="shared" si="115"/>
        <v>―</v>
      </c>
      <c r="J483" s="13">
        <f>MAX($A$2:$A483)</f>
        <v>185</v>
      </c>
      <c r="K483" s="17" t="str">
        <f t="shared" si="112"/>
        <v>○</v>
      </c>
      <c r="L483" s="17" t="str">
        <f t="shared" si="113"/>
        <v>○</v>
      </c>
      <c r="M483" s="33">
        <f t="shared" si="114"/>
        <v>2</v>
      </c>
    </row>
    <row r="484" spans="1:13" x14ac:dyDescent="0.45">
      <c r="A484" s="50">
        <f>VLOOKUP($B484,命題一覧!$B:$C,2,FALSE)</f>
        <v>186</v>
      </c>
      <c r="B484" s="3" t="s">
        <v>114</v>
      </c>
      <c r="C484" s="8">
        <f>SUMIF($F:$F,$B484,$G:$G)</f>
        <v>0</v>
      </c>
      <c r="D484" s="3" t="s">
        <v>20</v>
      </c>
      <c r="E484" s="3">
        <f>VLOOKUP($F484,命題一覧!$B:$C,2,FALSE)</f>
        <v>134</v>
      </c>
      <c r="F484" s="3" t="s">
        <v>96</v>
      </c>
      <c r="G484" s="3">
        <v>1</v>
      </c>
      <c r="H484" s="11">
        <f>MAX($A$1:$A483)</f>
        <v>185</v>
      </c>
      <c r="I484" s="15" t="str">
        <f t="shared" si="115"/>
        <v>○</v>
      </c>
      <c r="J484" s="11">
        <f>MAX($A$2:$A484)</f>
        <v>186</v>
      </c>
      <c r="K484" s="15" t="str">
        <f t="shared" si="112"/>
        <v>○</v>
      </c>
      <c r="L484" s="15" t="str">
        <f t="shared" si="113"/>
        <v>―</v>
      </c>
      <c r="M484" s="31">
        <f t="shared" si="114"/>
        <v>1</v>
      </c>
    </row>
    <row r="485" spans="1:13" x14ac:dyDescent="0.45">
      <c r="A485" s="51"/>
      <c r="B485" s="4"/>
      <c r="C485" s="4"/>
      <c r="D485" s="4" t="s">
        <v>12</v>
      </c>
      <c r="E485" s="4">
        <f>VLOOKUP($F485,命題一覧!$B:$C,2,FALSE)</f>
        <v>180</v>
      </c>
      <c r="F485" s="4" t="s">
        <v>121</v>
      </c>
      <c r="G485" s="4">
        <v>1</v>
      </c>
      <c r="H485" s="13">
        <f>MAX($A$1:$A484)</f>
        <v>186</v>
      </c>
      <c r="I485" s="17" t="str">
        <f t="shared" si="115"/>
        <v>―</v>
      </c>
      <c r="J485" s="13">
        <f>MAX($A$2:$A485)</f>
        <v>186</v>
      </c>
      <c r="K485" s="17" t="str">
        <f t="shared" si="112"/>
        <v>○</v>
      </c>
      <c r="L485" s="17" t="str">
        <f t="shared" si="113"/>
        <v>○</v>
      </c>
      <c r="M485" s="33">
        <f t="shared" si="114"/>
        <v>2</v>
      </c>
    </row>
    <row r="486" spans="1:13" x14ac:dyDescent="0.45">
      <c r="A486" s="50">
        <f>VLOOKUP($B486,命題一覧!$B:$C,2,FALSE)</f>
        <v>187</v>
      </c>
      <c r="B486" s="3" t="s">
        <v>115</v>
      </c>
      <c r="C486" s="8">
        <f>SUMIF($F:$F,$B486,$G:$G)</f>
        <v>0</v>
      </c>
      <c r="D486" s="3" t="s">
        <v>20</v>
      </c>
      <c r="E486" s="3">
        <f>VLOOKUP($F486,命題一覧!$B:$C,2,FALSE)</f>
        <v>134</v>
      </c>
      <c r="F486" s="3" t="s">
        <v>96</v>
      </c>
      <c r="G486" s="3">
        <v>1</v>
      </c>
      <c r="H486" s="11">
        <f>MAX($A$1:$A485)</f>
        <v>186</v>
      </c>
      <c r="I486" s="15" t="str">
        <f t="shared" si="115"/>
        <v>○</v>
      </c>
      <c r="J486" s="11">
        <f>MAX($A$2:$A486)</f>
        <v>187</v>
      </c>
      <c r="K486" s="15" t="str">
        <f t="shared" si="112"/>
        <v>○</v>
      </c>
      <c r="L486" s="15" t="str">
        <f t="shared" si="113"/>
        <v>―</v>
      </c>
      <c r="M486" s="31">
        <f t="shared" si="114"/>
        <v>1</v>
      </c>
    </row>
    <row r="487" spans="1:13" x14ac:dyDescent="0.45">
      <c r="A487" s="51"/>
      <c r="B487" s="4"/>
      <c r="C487" s="4"/>
      <c r="D487" s="4" t="s">
        <v>12</v>
      </c>
      <c r="E487" s="4">
        <f>VLOOKUP($F487,命題一覧!$B:$C,2,FALSE)</f>
        <v>183</v>
      </c>
      <c r="F487" s="4" t="s">
        <v>124</v>
      </c>
      <c r="G487" s="4">
        <v>1</v>
      </c>
      <c r="H487" s="13">
        <f>MAX($A$1:$A486)</f>
        <v>187</v>
      </c>
      <c r="I487" s="17" t="str">
        <f t="shared" si="115"/>
        <v>―</v>
      </c>
      <c r="J487" s="13">
        <f>MAX($A$2:$A487)</f>
        <v>187</v>
      </c>
      <c r="K487" s="17" t="str">
        <f t="shared" si="112"/>
        <v>○</v>
      </c>
      <c r="L487" s="17" t="str">
        <f t="shared" si="113"/>
        <v>○</v>
      </c>
      <c r="M487" s="33">
        <f t="shared" si="114"/>
        <v>2</v>
      </c>
    </row>
    <row r="488" spans="1:13" x14ac:dyDescent="0.45">
      <c r="A488" s="50">
        <f>VLOOKUP($B488,命題一覧!$B:$C,2,FALSE)</f>
        <v>188</v>
      </c>
      <c r="B488" s="3" t="s">
        <v>141</v>
      </c>
      <c r="C488" s="8">
        <f>SUMIF($F:$F,$B488,$G:$G)</f>
        <v>4</v>
      </c>
      <c r="D488" s="3" t="s">
        <v>10</v>
      </c>
      <c r="E488" s="3">
        <f>VLOOKUP($F488,命題一覧!$B:$C,2,FALSE)</f>
        <v>5</v>
      </c>
      <c r="F488" s="3" t="s">
        <v>3</v>
      </c>
      <c r="G488" s="3">
        <v>1</v>
      </c>
      <c r="H488" s="11">
        <f>MAX($A$1:$A487)</f>
        <v>187</v>
      </c>
      <c r="I488" s="15" t="str">
        <f t="shared" si="115"/>
        <v>○</v>
      </c>
      <c r="J488" s="11">
        <f>MAX($A$2:$A488)</f>
        <v>188</v>
      </c>
      <c r="K488" s="15" t="str">
        <f t="shared" si="112"/>
        <v>○</v>
      </c>
      <c r="L488" s="15" t="str">
        <f t="shared" si="113"/>
        <v>―</v>
      </c>
      <c r="M488" s="31">
        <f t="shared" si="114"/>
        <v>1</v>
      </c>
    </row>
    <row r="489" spans="1:13" x14ac:dyDescent="0.45">
      <c r="A489" s="52"/>
      <c r="D489" s="1" t="s">
        <v>11</v>
      </c>
      <c r="E489" s="1">
        <f>VLOOKUP($F489,命題一覧!$B:$C,2,FALSE)</f>
        <v>65</v>
      </c>
      <c r="F489" s="1" t="s">
        <v>41</v>
      </c>
      <c r="G489" s="1">
        <v>1</v>
      </c>
      <c r="H489" s="12">
        <f>MAX($A$1:$A488)</f>
        <v>188</v>
      </c>
      <c r="I489" s="16" t="str">
        <f t="shared" si="115"/>
        <v>―</v>
      </c>
      <c r="J489" s="12">
        <f>MAX($A$2:$A489)</f>
        <v>188</v>
      </c>
      <c r="K489" s="16" t="str">
        <f t="shared" si="112"/>
        <v>○</v>
      </c>
      <c r="L489" s="16" t="str">
        <f t="shared" si="113"/>
        <v>○</v>
      </c>
      <c r="M489" s="32">
        <f t="shared" si="114"/>
        <v>2</v>
      </c>
    </row>
    <row r="490" spans="1:13" x14ac:dyDescent="0.45">
      <c r="A490" s="52"/>
      <c r="D490" s="1" t="s">
        <v>11</v>
      </c>
      <c r="E490" s="1">
        <f>VLOOKUP($F490,命題一覧!$B:$C,2,FALSE)</f>
        <v>66</v>
      </c>
      <c r="F490" s="1" t="s">
        <v>42</v>
      </c>
      <c r="G490" s="1">
        <v>1</v>
      </c>
      <c r="H490" s="12">
        <f>MAX($A$1:$A489)</f>
        <v>188</v>
      </c>
      <c r="I490" s="16" t="str">
        <f t="shared" si="115"/>
        <v>―</v>
      </c>
      <c r="J490" s="12">
        <f>MAX($A$2:$A490)</f>
        <v>188</v>
      </c>
      <c r="K490" s="16" t="str">
        <f t="shared" si="112"/>
        <v>○</v>
      </c>
      <c r="L490" s="16" t="str">
        <f t="shared" si="113"/>
        <v>○</v>
      </c>
      <c r="M490" s="32">
        <f t="shared" si="114"/>
        <v>3</v>
      </c>
    </row>
    <row r="491" spans="1:13" x14ac:dyDescent="0.45">
      <c r="A491" s="51"/>
      <c r="B491" s="4"/>
      <c r="C491" s="4"/>
      <c r="D491" s="4" t="s">
        <v>12</v>
      </c>
      <c r="E491" s="4">
        <f>VLOOKUP($F491,命題一覧!$B:$C,2,FALSE)</f>
        <v>75</v>
      </c>
      <c r="F491" s="4" t="s">
        <v>539</v>
      </c>
      <c r="G491" s="4">
        <v>1</v>
      </c>
      <c r="H491" s="13">
        <f>MAX($A$1:$A490)</f>
        <v>188</v>
      </c>
      <c r="I491" s="17" t="str">
        <f t="shared" si="115"/>
        <v>―</v>
      </c>
      <c r="J491" s="13">
        <f>MAX($A$2:$A491)</f>
        <v>188</v>
      </c>
      <c r="K491" s="17" t="str">
        <f t="shared" si="112"/>
        <v>○</v>
      </c>
      <c r="L491" s="17" t="str">
        <f t="shared" si="113"/>
        <v>○</v>
      </c>
      <c r="M491" s="33">
        <f t="shared" si="114"/>
        <v>4</v>
      </c>
    </row>
    <row r="492" spans="1:13" x14ac:dyDescent="0.45">
      <c r="A492" s="50">
        <f>VLOOKUP($B492,命題一覧!$B:$C,2,FALSE)</f>
        <v>189</v>
      </c>
      <c r="B492" s="3" t="s">
        <v>142</v>
      </c>
      <c r="C492" s="8">
        <f>SUMIF($F:$F,$B492,$G:$G)</f>
        <v>4</v>
      </c>
      <c r="D492" s="3" t="s">
        <v>10</v>
      </c>
      <c r="E492" s="3">
        <f>VLOOKUP($F492,命題一覧!$B:$C,2,FALSE)</f>
        <v>5</v>
      </c>
      <c r="F492" s="3" t="s">
        <v>3</v>
      </c>
      <c r="G492" s="3">
        <v>1</v>
      </c>
      <c r="H492" s="11">
        <f>MAX($A$1:$A491)</f>
        <v>188</v>
      </c>
      <c r="I492" s="15" t="str">
        <f t="shared" si="115"/>
        <v>○</v>
      </c>
      <c r="J492" s="11">
        <f>MAX($A$2:$A492)</f>
        <v>189</v>
      </c>
      <c r="K492" s="15" t="str">
        <f t="shared" ref="K492:K555" si="116">IF($E492&gt;=$J492,"×","○")</f>
        <v>○</v>
      </c>
      <c r="L492" s="15" t="str">
        <f t="shared" si="113"/>
        <v>―</v>
      </c>
      <c r="M492" s="31">
        <f t="shared" si="114"/>
        <v>1</v>
      </c>
    </row>
    <row r="493" spans="1:13" x14ac:dyDescent="0.45">
      <c r="A493" s="52"/>
      <c r="D493" s="1" t="s">
        <v>11</v>
      </c>
      <c r="E493" s="1">
        <f>VLOOKUP($F493,命題一覧!$B:$C,2,FALSE)</f>
        <v>65</v>
      </c>
      <c r="F493" s="1" t="s">
        <v>41</v>
      </c>
      <c r="G493" s="1">
        <v>1</v>
      </c>
      <c r="H493" s="12">
        <f>MAX($A$1:$A492)</f>
        <v>189</v>
      </c>
      <c r="I493" s="16" t="str">
        <f t="shared" si="115"/>
        <v>―</v>
      </c>
      <c r="J493" s="12">
        <f>MAX($A$2:$A493)</f>
        <v>189</v>
      </c>
      <c r="K493" s="16" t="str">
        <f t="shared" si="116"/>
        <v>○</v>
      </c>
      <c r="L493" s="16" t="str">
        <f t="shared" si="113"/>
        <v>○</v>
      </c>
      <c r="M493" s="32">
        <f t="shared" si="114"/>
        <v>2</v>
      </c>
    </row>
    <row r="494" spans="1:13" x14ac:dyDescent="0.45">
      <c r="A494" s="52"/>
      <c r="D494" s="1" t="s">
        <v>11</v>
      </c>
      <c r="E494" s="1">
        <f>VLOOKUP($F494,命題一覧!$B:$C,2,FALSE)</f>
        <v>66</v>
      </c>
      <c r="F494" s="1" t="s">
        <v>42</v>
      </c>
      <c r="G494" s="1">
        <v>1</v>
      </c>
      <c r="H494" s="12">
        <f>MAX($A$1:$A493)</f>
        <v>189</v>
      </c>
      <c r="I494" s="16" t="str">
        <f t="shared" si="115"/>
        <v>―</v>
      </c>
      <c r="J494" s="12">
        <f>MAX($A$2:$A494)</f>
        <v>189</v>
      </c>
      <c r="K494" s="16" t="str">
        <f t="shared" si="116"/>
        <v>○</v>
      </c>
      <c r="L494" s="16" t="str">
        <f t="shared" si="113"/>
        <v>○</v>
      </c>
      <c r="M494" s="32">
        <f t="shared" si="114"/>
        <v>3</v>
      </c>
    </row>
    <row r="495" spans="1:13" x14ac:dyDescent="0.45">
      <c r="A495" s="51"/>
      <c r="B495" s="4"/>
      <c r="C495" s="4"/>
      <c r="D495" s="4" t="s">
        <v>12</v>
      </c>
      <c r="E495" s="4">
        <f>VLOOKUP($F495,命題一覧!$B:$C,2,FALSE)</f>
        <v>73</v>
      </c>
      <c r="F495" s="4" t="s">
        <v>533</v>
      </c>
      <c r="G495" s="4">
        <v>1</v>
      </c>
      <c r="H495" s="13">
        <f>MAX($A$1:$A494)</f>
        <v>189</v>
      </c>
      <c r="I495" s="17" t="str">
        <f t="shared" si="115"/>
        <v>―</v>
      </c>
      <c r="J495" s="13">
        <f>MAX($A$2:$A495)</f>
        <v>189</v>
      </c>
      <c r="K495" s="17" t="str">
        <f t="shared" si="116"/>
        <v>○</v>
      </c>
      <c r="L495" s="17" t="str">
        <f t="shared" si="113"/>
        <v>○</v>
      </c>
      <c r="M495" s="33">
        <f t="shared" si="114"/>
        <v>4</v>
      </c>
    </row>
    <row r="496" spans="1:13" x14ac:dyDescent="0.45">
      <c r="A496" s="50">
        <f>VLOOKUP($B496,命題一覧!$B:$C,2,FALSE)</f>
        <v>190</v>
      </c>
      <c r="B496" s="3" t="s">
        <v>143</v>
      </c>
      <c r="C496" s="8">
        <f>SUMIF($F:$F,$B496,$G:$G)</f>
        <v>1</v>
      </c>
      <c r="D496" s="3" t="s">
        <v>10</v>
      </c>
      <c r="E496" s="3">
        <f>VLOOKUP($F496,命題一覧!$B:$C,2,FALSE)</f>
        <v>128</v>
      </c>
      <c r="F496" s="3" t="s">
        <v>88</v>
      </c>
      <c r="G496" s="3">
        <v>1</v>
      </c>
      <c r="H496" s="11">
        <f>MAX($A$1:$A495)</f>
        <v>189</v>
      </c>
      <c r="I496" s="15" t="str">
        <f t="shared" si="115"/>
        <v>○</v>
      </c>
      <c r="J496" s="11">
        <f>MAX($A$2:$A496)</f>
        <v>190</v>
      </c>
      <c r="K496" s="15" t="str">
        <f t="shared" si="116"/>
        <v>○</v>
      </c>
      <c r="L496" s="15" t="str">
        <f t="shared" si="113"/>
        <v>―</v>
      </c>
      <c r="M496" s="31">
        <f t="shared" si="114"/>
        <v>1</v>
      </c>
    </row>
    <row r="497" spans="1:13" x14ac:dyDescent="0.45">
      <c r="A497" s="52"/>
      <c r="D497" s="1" t="s">
        <v>11</v>
      </c>
      <c r="E497" s="1">
        <f>VLOOKUP($F497,命題一覧!$B:$C,2,FALSE)</f>
        <v>188</v>
      </c>
      <c r="F497" s="1" t="s">
        <v>141</v>
      </c>
      <c r="G497" s="1">
        <v>1</v>
      </c>
      <c r="H497" s="12">
        <f>MAX($A$1:$A496)</f>
        <v>190</v>
      </c>
      <c r="I497" s="16" t="str">
        <f t="shared" si="115"/>
        <v>―</v>
      </c>
      <c r="J497" s="12">
        <f>MAX($A$2:$A497)</f>
        <v>190</v>
      </c>
      <c r="K497" s="16" t="str">
        <f t="shared" si="116"/>
        <v>○</v>
      </c>
      <c r="L497" s="16" t="str">
        <f t="shared" si="113"/>
        <v>○</v>
      </c>
      <c r="M497" s="32">
        <f t="shared" si="114"/>
        <v>2</v>
      </c>
    </row>
    <row r="498" spans="1:13" x14ac:dyDescent="0.45">
      <c r="A498" s="51"/>
      <c r="B498" s="4"/>
      <c r="C498" s="4"/>
      <c r="D498" s="4" t="s">
        <v>12</v>
      </c>
      <c r="E498" s="4">
        <f>VLOOKUP($F498,命題一覧!$B:$C,2,FALSE)</f>
        <v>189</v>
      </c>
      <c r="F498" s="4" t="s">
        <v>142</v>
      </c>
      <c r="G498" s="4">
        <v>1</v>
      </c>
      <c r="H498" s="13">
        <f>MAX($A$1:$A497)</f>
        <v>190</v>
      </c>
      <c r="I498" s="17" t="str">
        <f t="shared" si="115"/>
        <v>―</v>
      </c>
      <c r="J498" s="13">
        <f>MAX($A$2:$A498)</f>
        <v>190</v>
      </c>
      <c r="K498" s="17" t="str">
        <f t="shared" si="116"/>
        <v>○</v>
      </c>
      <c r="L498" s="17" t="str">
        <f t="shared" si="113"/>
        <v>○</v>
      </c>
      <c r="M498" s="33">
        <f t="shared" si="114"/>
        <v>3</v>
      </c>
    </row>
    <row r="499" spans="1:13" x14ac:dyDescent="0.45">
      <c r="A499" s="50">
        <f>VLOOKUP($B499,命題一覧!$B:$C,2,FALSE)</f>
        <v>191</v>
      </c>
      <c r="B499" s="3" t="s">
        <v>144</v>
      </c>
      <c r="C499" s="8">
        <f>SUMIF($F:$F,$B499,$G:$G)</f>
        <v>3</v>
      </c>
      <c r="D499" s="3" t="s">
        <v>20</v>
      </c>
      <c r="E499" s="3">
        <f>VLOOKUP($F499,命題一覧!$B:$C,2,FALSE)</f>
        <v>77</v>
      </c>
      <c r="F499" s="3" t="s">
        <v>43</v>
      </c>
      <c r="G499" s="3">
        <v>1</v>
      </c>
      <c r="H499" s="11">
        <f>MAX($A$1:$A498)</f>
        <v>190</v>
      </c>
      <c r="I499" s="15" t="str">
        <f t="shared" si="115"/>
        <v>○</v>
      </c>
      <c r="J499" s="11">
        <f>MAX($A$2:$A499)</f>
        <v>191</v>
      </c>
      <c r="K499" s="15" t="str">
        <f t="shared" si="116"/>
        <v>○</v>
      </c>
      <c r="L499" s="15" t="str">
        <f t="shared" si="113"/>
        <v>―</v>
      </c>
      <c r="M499" s="31">
        <f t="shared" si="114"/>
        <v>1</v>
      </c>
    </row>
    <row r="500" spans="1:13" x14ac:dyDescent="0.45">
      <c r="A500" s="51"/>
      <c r="B500" s="4"/>
      <c r="C500" s="4"/>
      <c r="D500" s="4" t="s">
        <v>12</v>
      </c>
      <c r="E500" s="4">
        <f>VLOOKUP($F500,命題一覧!$B:$C,2,FALSE)</f>
        <v>188</v>
      </c>
      <c r="F500" s="4" t="s">
        <v>141</v>
      </c>
      <c r="G500" s="4">
        <v>1</v>
      </c>
      <c r="H500" s="13">
        <f>MAX($A$1:$A499)</f>
        <v>191</v>
      </c>
      <c r="I500" s="17" t="str">
        <f t="shared" si="115"/>
        <v>―</v>
      </c>
      <c r="J500" s="13">
        <f>MAX($A$2:$A500)</f>
        <v>191</v>
      </c>
      <c r="K500" s="17" t="str">
        <f t="shared" si="116"/>
        <v>○</v>
      </c>
      <c r="L500" s="17" t="str">
        <f t="shared" si="113"/>
        <v>○</v>
      </c>
      <c r="M500" s="33">
        <f t="shared" si="114"/>
        <v>2</v>
      </c>
    </row>
    <row r="501" spans="1:13" x14ac:dyDescent="0.45">
      <c r="A501" s="50">
        <f>VLOOKUP($B501,命題一覧!$B:$C,2,FALSE)</f>
        <v>192</v>
      </c>
      <c r="B501" s="3" t="s">
        <v>145</v>
      </c>
      <c r="C501" s="8">
        <f>SUMIF($F:$F,$B501,$G:$G)</f>
        <v>3</v>
      </c>
      <c r="D501" s="3" t="s">
        <v>20</v>
      </c>
      <c r="E501" s="3">
        <f>VLOOKUP($F501,命題一覧!$B:$C,2,FALSE)</f>
        <v>77</v>
      </c>
      <c r="F501" s="3" t="s">
        <v>43</v>
      </c>
      <c r="G501" s="3">
        <v>1</v>
      </c>
      <c r="H501" s="11">
        <f>MAX($A$1:$A500)</f>
        <v>191</v>
      </c>
      <c r="I501" s="15" t="str">
        <f t="shared" si="115"/>
        <v>○</v>
      </c>
      <c r="J501" s="11">
        <f>MAX($A$2:$A501)</f>
        <v>192</v>
      </c>
      <c r="K501" s="15" t="str">
        <f t="shared" si="116"/>
        <v>○</v>
      </c>
      <c r="L501" s="15" t="str">
        <f t="shared" si="113"/>
        <v>―</v>
      </c>
      <c r="M501" s="31">
        <f t="shared" si="114"/>
        <v>1</v>
      </c>
    </row>
    <row r="502" spans="1:13" x14ac:dyDescent="0.45">
      <c r="A502" s="51"/>
      <c r="B502" s="4"/>
      <c r="C502" s="4"/>
      <c r="D502" s="4" t="s">
        <v>12</v>
      </c>
      <c r="E502" s="4">
        <f>VLOOKUP($F502,命題一覧!$B:$C,2,FALSE)</f>
        <v>189</v>
      </c>
      <c r="F502" s="4" t="s">
        <v>142</v>
      </c>
      <c r="G502" s="4">
        <v>1</v>
      </c>
      <c r="H502" s="13">
        <f>MAX($A$1:$A501)</f>
        <v>192</v>
      </c>
      <c r="I502" s="17" t="str">
        <f t="shared" si="115"/>
        <v>―</v>
      </c>
      <c r="J502" s="13">
        <f>MAX($A$2:$A502)</f>
        <v>192</v>
      </c>
      <c r="K502" s="17" t="str">
        <f t="shared" si="116"/>
        <v>○</v>
      </c>
      <c r="L502" s="17" t="str">
        <f t="shared" si="113"/>
        <v>○</v>
      </c>
      <c r="M502" s="33">
        <f t="shared" si="114"/>
        <v>2</v>
      </c>
    </row>
    <row r="503" spans="1:13" x14ac:dyDescent="0.45">
      <c r="A503" s="50">
        <f>VLOOKUP($B503,命題一覧!$B:$C,2,FALSE)</f>
        <v>193</v>
      </c>
      <c r="B503" s="3" t="s">
        <v>146</v>
      </c>
      <c r="C503" s="8">
        <f>SUMIF($F:$F,$B503,$G:$G)</f>
        <v>1</v>
      </c>
      <c r="D503" s="3" t="s">
        <v>10</v>
      </c>
      <c r="E503" s="3">
        <f>VLOOKUP($F503,命題一覧!$B:$C,2,FALSE)</f>
        <v>5</v>
      </c>
      <c r="F503" s="3" t="s">
        <v>3</v>
      </c>
      <c r="G503" s="3">
        <v>1</v>
      </c>
      <c r="H503" s="11">
        <f>MAX($A$1:$A502)</f>
        <v>192</v>
      </c>
      <c r="I503" s="15" t="str">
        <f t="shared" si="115"/>
        <v>○</v>
      </c>
      <c r="J503" s="11">
        <f>MAX($A$2:$A503)</f>
        <v>193</v>
      </c>
      <c r="K503" s="15" t="str">
        <f t="shared" si="116"/>
        <v>○</v>
      </c>
      <c r="L503" s="15" t="str">
        <f t="shared" si="113"/>
        <v>―</v>
      </c>
      <c r="M503" s="31">
        <f t="shared" si="114"/>
        <v>1</v>
      </c>
    </row>
    <row r="504" spans="1:13" x14ac:dyDescent="0.45">
      <c r="A504" s="52"/>
      <c r="D504" s="1" t="s">
        <v>11</v>
      </c>
      <c r="E504" s="1">
        <f>VLOOKUP($F504,命題一覧!$B:$C,2,FALSE)</f>
        <v>128</v>
      </c>
      <c r="F504" s="1" t="s">
        <v>88</v>
      </c>
      <c r="G504" s="1">
        <v>1</v>
      </c>
      <c r="H504" s="12">
        <f>MAX($A$1:$A503)</f>
        <v>193</v>
      </c>
      <c r="I504" s="16" t="str">
        <f t="shared" si="115"/>
        <v>―</v>
      </c>
      <c r="J504" s="12">
        <f>MAX($A$2:$A504)</f>
        <v>193</v>
      </c>
      <c r="K504" s="16" t="str">
        <f t="shared" si="116"/>
        <v>○</v>
      </c>
      <c r="L504" s="16" t="str">
        <f t="shared" si="113"/>
        <v>○</v>
      </c>
      <c r="M504" s="32">
        <f t="shared" si="114"/>
        <v>2</v>
      </c>
    </row>
    <row r="505" spans="1:13" x14ac:dyDescent="0.45">
      <c r="A505" s="52"/>
      <c r="D505" s="1" t="s">
        <v>11</v>
      </c>
      <c r="E505" s="1">
        <f>VLOOKUP($F505,命題一覧!$B:$C,2,FALSE)</f>
        <v>191</v>
      </c>
      <c r="F505" s="1" t="s">
        <v>144</v>
      </c>
      <c r="G505" s="1">
        <v>1</v>
      </c>
      <c r="H505" s="12">
        <f>MAX($A$1:$A504)</f>
        <v>193</v>
      </c>
      <c r="I505" s="16" t="str">
        <f t="shared" si="115"/>
        <v>―</v>
      </c>
      <c r="J505" s="12">
        <f>MAX($A$2:$A505)</f>
        <v>193</v>
      </c>
      <c r="K505" s="16" t="str">
        <f t="shared" si="116"/>
        <v>○</v>
      </c>
      <c r="L505" s="16" t="str">
        <f t="shared" si="113"/>
        <v>○</v>
      </c>
      <c r="M505" s="32">
        <f t="shared" si="114"/>
        <v>3</v>
      </c>
    </row>
    <row r="506" spans="1:13" x14ac:dyDescent="0.45">
      <c r="A506" s="51"/>
      <c r="B506" s="4"/>
      <c r="C506" s="4"/>
      <c r="D506" s="4" t="s">
        <v>12</v>
      </c>
      <c r="E506" s="4">
        <f>VLOOKUP($F506,命題一覧!$B:$C,2,FALSE)</f>
        <v>192</v>
      </c>
      <c r="F506" s="4" t="s">
        <v>145</v>
      </c>
      <c r="G506" s="4">
        <v>1</v>
      </c>
      <c r="H506" s="13">
        <f>MAX($A$1:$A505)</f>
        <v>193</v>
      </c>
      <c r="I506" s="17" t="str">
        <f t="shared" si="115"/>
        <v>―</v>
      </c>
      <c r="J506" s="13">
        <f>MAX($A$2:$A506)</f>
        <v>193</v>
      </c>
      <c r="K506" s="17" t="str">
        <f t="shared" si="116"/>
        <v>○</v>
      </c>
      <c r="L506" s="17" t="str">
        <f t="shared" si="113"/>
        <v>○</v>
      </c>
      <c r="M506" s="33">
        <f t="shared" si="114"/>
        <v>4</v>
      </c>
    </row>
    <row r="507" spans="1:13" x14ac:dyDescent="0.45">
      <c r="A507" s="50">
        <f>VLOOKUP($B507,命題一覧!$B:$C,2,FALSE)</f>
        <v>194</v>
      </c>
      <c r="B507" s="3" t="s">
        <v>147</v>
      </c>
      <c r="C507" s="8">
        <f>SUMIF($F:$F,$B507,$G:$G)</f>
        <v>1</v>
      </c>
      <c r="D507" s="3" t="s">
        <v>20</v>
      </c>
      <c r="E507" s="3">
        <f>VLOOKUP($F507,命題一覧!$B:$C,2,FALSE)</f>
        <v>188</v>
      </c>
      <c r="F507" s="3" t="s">
        <v>141</v>
      </c>
      <c r="G507" s="3">
        <v>1</v>
      </c>
      <c r="H507" s="11">
        <f>MAX($A$1:$A506)</f>
        <v>193</v>
      </c>
      <c r="I507" s="15" t="str">
        <f t="shared" si="115"/>
        <v>○</v>
      </c>
      <c r="J507" s="11">
        <f>MAX($A$2:$A507)</f>
        <v>194</v>
      </c>
      <c r="K507" s="15" t="str">
        <f t="shared" si="116"/>
        <v>○</v>
      </c>
      <c r="L507" s="15" t="str">
        <f t="shared" si="113"/>
        <v>―</v>
      </c>
      <c r="M507" s="31">
        <f t="shared" si="114"/>
        <v>1</v>
      </c>
    </row>
    <row r="508" spans="1:13" x14ac:dyDescent="0.45">
      <c r="A508" s="51"/>
      <c r="B508" s="4"/>
      <c r="C508" s="4"/>
      <c r="D508" s="4" t="s">
        <v>12</v>
      </c>
      <c r="E508" s="4">
        <f>VLOOKUP($F508,命題一覧!$B:$C,2,FALSE)</f>
        <v>191</v>
      </c>
      <c r="F508" s="4" t="s">
        <v>144</v>
      </c>
      <c r="G508" s="4">
        <v>1</v>
      </c>
      <c r="H508" s="13">
        <f>MAX($A$1:$A507)</f>
        <v>194</v>
      </c>
      <c r="I508" s="17" t="str">
        <f t="shared" si="115"/>
        <v>―</v>
      </c>
      <c r="J508" s="13">
        <f>MAX($A$2:$A508)</f>
        <v>194</v>
      </c>
      <c r="K508" s="17" t="str">
        <f t="shared" si="116"/>
        <v>○</v>
      </c>
      <c r="L508" s="17" t="str">
        <f t="shared" si="113"/>
        <v>○</v>
      </c>
      <c r="M508" s="33">
        <f t="shared" si="114"/>
        <v>2</v>
      </c>
    </row>
    <row r="509" spans="1:13" x14ac:dyDescent="0.45">
      <c r="A509" s="50">
        <f>VLOOKUP($B509,命題一覧!$B:$C,2,FALSE)</f>
        <v>195</v>
      </c>
      <c r="B509" s="3" t="s">
        <v>148</v>
      </c>
      <c r="C509" s="8">
        <f>SUMIF($F:$F,$B509,$G:$G)</f>
        <v>1</v>
      </c>
      <c r="D509" s="3" t="s">
        <v>20</v>
      </c>
      <c r="E509" s="3">
        <f>VLOOKUP($F509,命題一覧!$B:$C,2,FALSE)</f>
        <v>189</v>
      </c>
      <c r="F509" s="3" t="s">
        <v>142</v>
      </c>
      <c r="G509" s="3">
        <v>1</v>
      </c>
      <c r="H509" s="11">
        <f>MAX($A$1:$A508)</f>
        <v>194</v>
      </c>
      <c r="I509" s="15" t="str">
        <f t="shared" si="115"/>
        <v>○</v>
      </c>
      <c r="J509" s="11">
        <f>MAX($A$2:$A509)</f>
        <v>195</v>
      </c>
      <c r="K509" s="15" t="str">
        <f t="shared" si="116"/>
        <v>○</v>
      </c>
      <c r="L509" s="15" t="str">
        <f t="shared" si="113"/>
        <v>―</v>
      </c>
      <c r="M509" s="31">
        <f t="shared" si="114"/>
        <v>1</v>
      </c>
    </row>
    <row r="510" spans="1:13" x14ac:dyDescent="0.45">
      <c r="A510" s="51"/>
      <c r="B510" s="4"/>
      <c r="C510" s="4"/>
      <c r="D510" s="4" t="s">
        <v>12</v>
      </c>
      <c r="E510" s="4">
        <f>VLOOKUP($F510,命題一覧!$B:$C,2,FALSE)</f>
        <v>192</v>
      </c>
      <c r="F510" s="4" t="s">
        <v>145</v>
      </c>
      <c r="G510" s="4">
        <v>1</v>
      </c>
      <c r="H510" s="13">
        <f>MAX($A$1:$A509)</f>
        <v>195</v>
      </c>
      <c r="I510" s="17" t="str">
        <f t="shared" si="115"/>
        <v>―</v>
      </c>
      <c r="J510" s="13">
        <f>MAX($A$2:$A510)</f>
        <v>195</v>
      </c>
      <c r="K510" s="17" t="str">
        <f t="shared" si="116"/>
        <v>○</v>
      </c>
      <c r="L510" s="17" t="str">
        <f t="shared" si="113"/>
        <v>○</v>
      </c>
      <c r="M510" s="33">
        <f t="shared" si="114"/>
        <v>2</v>
      </c>
    </row>
    <row r="511" spans="1:13" x14ac:dyDescent="0.45">
      <c r="A511" s="50">
        <f>VLOOKUP($B511,命題一覧!$B:$C,2,FALSE)</f>
        <v>196</v>
      </c>
      <c r="B511" s="3" t="s">
        <v>149</v>
      </c>
      <c r="C511" s="8">
        <f>SUMIF($F:$F,$B511,$G:$G)</f>
        <v>1</v>
      </c>
      <c r="D511" s="3" t="s">
        <v>10</v>
      </c>
      <c r="E511" s="3">
        <f>VLOOKUP($F511,命題一覧!$B:$C,2,FALSE)</f>
        <v>5</v>
      </c>
      <c r="F511" s="3" t="s">
        <v>3</v>
      </c>
      <c r="G511" s="3">
        <v>1</v>
      </c>
      <c r="H511" s="11">
        <f>MAX($A$1:$A510)</f>
        <v>195</v>
      </c>
      <c r="I511" s="15" t="str">
        <f t="shared" si="115"/>
        <v>○</v>
      </c>
      <c r="J511" s="11">
        <f>MAX($A$2:$A511)</f>
        <v>196</v>
      </c>
      <c r="K511" s="15" t="str">
        <f t="shared" si="116"/>
        <v>○</v>
      </c>
      <c r="L511" s="15" t="str">
        <f t="shared" si="113"/>
        <v>―</v>
      </c>
      <c r="M511" s="31">
        <f t="shared" si="114"/>
        <v>1</v>
      </c>
    </row>
    <row r="512" spans="1:13" x14ac:dyDescent="0.45">
      <c r="A512" s="52"/>
      <c r="D512" s="1" t="s">
        <v>11</v>
      </c>
      <c r="E512" s="1">
        <f>VLOOKUP($F512,命題一覧!$B:$C,2,FALSE)</f>
        <v>128</v>
      </c>
      <c r="F512" s="1" t="s">
        <v>88</v>
      </c>
      <c r="G512" s="1">
        <v>1</v>
      </c>
      <c r="H512" s="12">
        <f>MAX($A$1:$A511)</f>
        <v>196</v>
      </c>
      <c r="I512" s="16" t="str">
        <f t="shared" si="115"/>
        <v>―</v>
      </c>
      <c r="J512" s="12">
        <f>MAX($A$2:$A512)</f>
        <v>196</v>
      </c>
      <c r="K512" s="16" t="str">
        <f t="shared" si="116"/>
        <v>○</v>
      </c>
      <c r="L512" s="16" t="str">
        <f t="shared" si="113"/>
        <v>○</v>
      </c>
      <c r="M512" s="32">
        <f t="shared" si="114"/>
        <v>2</v>
      </c>
    </row>
    <row r="513" spans="1:13" x14ac:dyDescent="0.45">
      <c r="A513" s="52"/>
      <c r="D513" s="1" t="s">
        <v>11</v>
      </c>
      <c r="E513" s="1">
        <f>VLOOKUP($F513,命題一覧!$B:$C,2,FALSE)</f>
        <v>194</v>
      </c>
      <c r="F513" s="1" t="s">
        <v>147</v>
      </c>
      <c r="G513" s="1">
        <v>1</v>
      </c>
      <c r="H513" s="12">
        <f>MAX($A$1:$A512)</f>
        <v>196</v>
      </c>
      <c r="I513" s="16" t="str">
        <f t="shared" si="115"/>
        <v>―</v>
      </c>
      <c r="J513" s="12">
        <f>MAX($A$2:$A513)</f>
        <v>196</v>
      </c>
      <c r="K513" s="16" t="str">
        <f t="shared" si="116"/>
        <v>○</v>
      </c>
      <c r="L513" s="16" t="str">
        <f t="shared" si="113"/>
        <v>○</v>
      </c>
      <c r="M513" s="32">
        <f t="shared" si="114"/>
        <v>3</v>
      </c>
    </row>
    <row r="514" spans="1:13" x14ac:dyDescent="0.45">
      <c r="A514" s="51"/>
      <c r="B514" s="4"/>
      <c r="C514" s="4"/>
      <c r="D514" s="4" t="s">
        <v>12</v>
      </c>
      <c r="E514" s="4">
        <f>VLOOKUP($F514,命題一覧!$B:$C,2,FALSE)</f>
        <v>195</v>
      </c>
      <c r="F514" s="4" t="s">
        <v>148</v>
      </c>
      <c r="G514" s="4">
        <v>1</v>
      </c>
      <c r="H514" s="13">
        <f>MAX($A$1:$A513)</f>
        <v>196</v>
      </c>
      <c r="I514" s="17" t="str">
        <f t="shared" si="115"/>
        <v>―</v>
      </c>
      <c r="J514" s="13">
        <f>MAX($A$2:$A514)</f>
        <v>196</v>
      </c>
      <c r="K514" s="17" t="str">
        <f t="shared" si="116"/>
        <v>○</v>
      </c>
      <c r="L514" s="17" t="str">
        <f t="shared" si="113"/>
        <v>○</v>
      </c>
      <c r="M514" s="33">
        <f t="shared" si="114"/>
        <v>4</v>
      </c>
    </row>
    <row r="515" spans="1:13" x14ac:dyDescent="0.45">
      <c r="A515" s="50">
        <f>VLOOKUP($B515,命題一覧!$B:$C,2,FALSE)</f>
        <v>197</v>
      </c>
      <c r="B515" s="3" t="s">
        <v>150</v>
      </c>
      <c r="C515" s="8">
        <f>SUMIF($F:$F,$B515,$G:$G)</f>
        <v>1</v>
      </c>
      <c r="D515" s="3" t="s">
        <v>20</v>
      </c>
      <c r="E515" s="3">
        <f>VLOOKUP($F515,命題一覧!$B:$C,2,FALSE)</f>
        <v>189</v>
      </c>
      <c r="F515" s="3" t="s">
        <v>142</v>
      </c>
      <c r="G515" s="3">
        <v>1</v>
      </c>
      <c r="H515" s="11">
        <f>MAX($A$1:$A514)</f>
        <v>196</v>
      </c>
      <c r="I515" s="15" t="str">
        <f t="shared" si="115"/>
        <v>○</v>
      </c>
      <c r="J515" s="11">
        <f>MAX($A$2:$A515)</f>
        <v>197</v>
      </c>
      <c r="K515" s="15" t="str">
        <f t="shared" si="116"/>
        <v>○</v>
      </c>
      <c r="L515" s="15" t="str">
        <f t="shared" si="113"/>
        <v>―</v>
      </c>
      <c r="M515" s="31">
        <f t="shared" si="114"/>
        <v>1</v>
      </c>
    </row>
    <row r="516" spans="1:13" x14ac:dyDescent="0.45">
      <c r="A516" s="51"/>
      <c r="B516" s="4"/>
      <c r="C516" s="4"/>
      <c r="D516" s="4" t="s">
        <v>12</v>
      </c>
      <c r="E516" s="4">
        <f>VLOOKUP($F516,命題一覧!$B:$C,2,FALSE)</f>
        <v>191</v>
      </c>
      <c r="F516" s="4" t="s">
        <v>144</v>
      </c>
      <c r="G516" s="4">
        <v>1</v>
      </c>
      <c r="H516" s="13">
        <f>MAX($A$1:$A515)</f>
        <v>197</v>
      </c>
      <c r="I516" s="17" t="str">
        <f t="shared" si="115"/>
        <v>―</v>
      </c>
      <c r="J516" s="13">
        <f>MAX($A$2:$A516)</f>
        <v>197</v>
      </c>
      <c r="K516" s="17" t="str">
        <f t="shared" si="116"/>
        <v>○</v>
      </c>
      <c r="L516" s="17" t="str">
        <f t="shared" si="113"/>
        <v>○</v>
      </c>
      <c r="M516" s="33">
        <f t="shared" si="114"/>
        <v>2</v>
      </c>
    </row>
    <row r="517" spans="1:13" x14ac:dyDescent="0.45">
      <c r="A517" s="50">
        <f>VLOOKUP($B517,命題一覧!$B:$C,2,FALSE)</f>
        <v>198</v>
      </c>
      <c r="B517" s="3" t="s">
        <v>151</v>
      </c>
      <c r="C517" s="8">
        <f>SUMIF($F:$F,$B517,$G:$G)</f>
        <v>1</v>
      </c>
      <c r="D517" s="3" t="s">
        <v>20</v>
      </c>
      <c r="E517" s="3">
        <f>VLOOKUP($F517,命題一覧!$B:$C,2,FALSE)</f>
        <v>188</v>
      </c>
      <c r="F517" s="3" t="s">
        <v>141</v>
      </c>
      <c r="G517" s="3">
        <v>1</v>
      </c>
      <c r="H517" s="11">
        <f>MAX($A$1:$A516)</f>
        <v>197</v>
      </c>
      <c r="I517" s="15" t="str">
        <f t="shared" si="115"/>
        <v>○</v>
      </c>
      <c r="J517" s="11">
        <f>MAX($A$2:$A517)</f>
        <v>198</v>
      </c>
      <c r="K517" s="15" t="str">
        <f t="shared" si="116"/>
        <v>○</v>
      </c>
      <c r="L517" s="15" t="str">
        <f t="shared" si="113"/>
        <v>―</v>
      </c>
      <c r="M517" s="31">
        <f t="shared" si="114"/>
        <v>1</v>
      </c>
    </row>
    <row r="518" spans="1:13" x14ac:dyDescent="0.45">
      <c r="A518" s="51"/>
      <c r="B518" s="4"/>
      <c r="C518" s="4"/>
      <c r="D518" s="4" t="s">
        <v>12</v>
      </c>
      <c r="E518" s="4">
        <f>VLOOKUP($F518,命題一覧!$B:$C,2,FALSE)</f>
        <v>192</v>
      </c>
      <c r="F518" s="4" t="s">
        <v>145</v>
      </c>
      <c r="G518" s="4">
        <v>1</v>
      </c>
      <c r="H518" s="13">
        <f>MAX($A$1:$A517)</f>
        <v>198</v>
      </c>
      <c r="I518" s="17" t="str">
        <f t="shared" si="115"/>
        <v>―</v>
      </c>
      <c r="J518" s="13">
        <f>MAX($A$2:$A518)</f>
        <v>198</v>
      </c>
      <c r="K518" s="17" t="str">
        <f t="shared" si="116"/>
        <v>○</v>
      </c>
      <c r="L518" s="17" t="str">
        <f t="shared" si="113"/>
        <v>○</v>
      </c>
      <c r="M518" s="33">
        <f t="shared" si="114"/>
        <v>2</v>
      </c>
    </row>
    <row r="519" spans="1:13" x14ac:dyDescent="0.45">
      <c r="A519" s="50">
        <f>VLOOKUP($B519,命題一覧!$B:$C,2,FALSE)</f>
        <v>199</v>
      </c>
      <c r="B519" s="3" t="s">
        <v>152</v>
      </c>
      <c r="C519" s="8">
        <f>SUMIF($F:$F,$B519,$G:$G)</f>
        <v>1</v>
      </c>
      <c r="D519" s="3" t="s">
        <v>10</v>
      </c>
      <c r="E519" s="3">
        <f>VLOOKUP($F519,命題一覧!$B:$C,2,FALSE)</f>
        <v>5</v>
      </c>
      <c r="F519" s="3" t="s">
        <v>3</v>
      </c>
      <c r="G519" s="3">
        <v>1</v>
      </c>
      <c r="H519" s="11">
        <f>MAX($A$1:$A518)</f>
        <v>198</v>
      </c>
      <c r="I519" s="15" t="str">
        <f t="shared" si="115"/>
        <v>○</v>
      </c>
      <c r="J519" s="11">
        <f>MAX($A$2:$A519)</f>
        <v>199</v>
      </c>
      <c r="K519" s="15" t="str">
        <f t="shared" si="116"/>
        <v>○</v>
      </c>
      <c r="L519" s="15" t="str">
        <f t="shared" si="113"/>
        <v>―</v>
      </c>
      <c r="M519" s="31">
        <f t="shared" si="114"/>
        <v>1</v>
      </c>
    </row>
    <row r="520" spans="1:13" x14ac:dyDescent="0.45">
      <c r="A520" s="52"/>
      <c r="D520" s="1" t="s">
        <v>11</v>
      </c>
      <c r="E520" s="1">
        <f>VLOOKUP($F520,命題一覧!$B:$C,2,FALSE)</f>
        <v>128</v>
      </c>
      <c r="F520" s="1" t="s">
        <v>88</v>
      </c>
      <c r="G520" s="1">
        <v>1</v>
      </c>
      <c r="H520" s="12">
        <f>MAX($A$1:$A519)</f>
        <v>199</v>
      </c>
      <c r="I520" s="16" t="str">
        <f t="shared" si="115"/>
        <v>―</v>
      </c>
      <c r="J520" s="12">
        <f>MAX($A$2:$A520)</f>
        <v>199</v>
      </c>
      <c r="K520" s="16" t="str">
        <f t="shared" si="116"/>
        <v>○</v>
      </c>
      <c r="L520" s="16" t="str">
        <f t="shared" si="113"/>
        <v>○</v>
      </c>
      <c r="M520" s="32">
        <f t="shared" si="114"/>
        <v>2</v>
      </c>
    </row>
    <row r="521" spans="1:13" x14ac:dyDescent="0.45">
      <c r="A521" s="52"/>
      <c r="D521" s="1" t="s">
        <v>11</v>
      </c>
      <c r="E521" s="1">
        <f>VLOOKUP($F521,命題一覧!$B:$C,2,FALSE)</f>
        <v>197</v>
      </c>
      <c r="F521" s="1" t="s">
        <v>150</v>
      </c>
      <c r="G521" s="1">
        <v>1</v>
      </c>
      <c r="H521" s="12">
        <f>MAX($A$1:$A520)</f>
        <v>199</v>
      </c>
      <c r="I521" s="16" t="str">
        <f t="shared" si="115"/>
        <v>―</v>
      </c>
      <c r="J521" s="12">
        <f>MAX($A$2:$A521)</f>
        <v>199</v>
      </c>
      <c r="K521" s="16" t="str">
        <f t="shared" si="116"/>
        <v>○</v>
      </c>
      <c r="L521" s="16" t="str">
        <f t="shared" si="113"/>
        <v>○</v>
      </c>
      <c r="M521" s="32">
        <f t="shared" si="114"/>
        <v>3</v>
      </c>
    </row>
    <row r="522" spans="1:13" x14ac:dyDescent="0.45">
      <c r="A522" s="51"/>
      <c r="B522" s="4"/>
      <c r="C522" s="4"/>
      <c r="D522" s="4" t="s">
        <v>12</v>
      </c>
      <c r="E522" s="4">
        <f>VLOOKUP($F522,命題一覧!$B:$C,2,FALSE)</f>
        <v>198</v>
      </c>
      <c r="F522" s="4" t="s">
        <v>151</v>
      </c>
      <c r="G522" s="4">
        <v>1</v>
      </c>
      <c r="H522" s="13">
        <f>MAX($A$1:$A521)</f>
        <v>199</v>
      </c>
      <c r="I522" s="17" t="str">
        <f t="shared" si="115"/>
        <v>―</v>
      </c>
      <c r="J522" s="13">
        <f>MAX($A$2:$A522)</f>
        <v>199</v>
      </c>
      <c r="K522" s="17" t="str">
        <f t="shared" si="116"/>
        <v>○</v>
      </c>
      <c r="L522" s="17" t="str">
        <f t="shared" si="113"/>
        <v>○</v>
      </c>
      <c r="M522" s="33">
        <f t="shared" si="114"/>
        <v>4</v>
      </c>
    </row>
    <row r="523" spans="1:13" x14ac:dyDescent="0.45">
      <c r="A523" s="50">
        <f>VLOOKUP($B523,命題一覧!$B:$C,2,FALSE)</f>
        <v>200</v>
      </c>
      <c r="B523" s="3" t="s">
        <v>153</v>
      </c>
      <c r="C523" s="8">
        <f>SUMIF($F:$F,$B523,$G:$G)</f>
        <v>0</v>
      </c>
      <c r="D523" s="3" t="s">
        <v>20</v>
      </c>
      <c r="E523" s="3">
        <f>VLOOKUP($F523,命題一覧!$B:$C,2,FALSE)</f>
        <v>134</v>
      </c>
      <c r="F523" s="3" t="s">
        <v>96</v>
      </c>
      <c r="G523" s="3">
        <v>1</v>
      </c>
      <c r="H523" s="11">
        <f>MAX($A$1:$A522)</f>
        <v>199</v>
      </c>
      <c r="I523" s="15" t="str">
        <f t="shared" si="115"/>
        <v>○</v>
      </c>
      <c r="J523" s="11">
        <f>MAX($A$2:$A523)</f>
        <v>200</v>
      </c>
      <c r="K523" s="15" t="str">
        <f t="shared" si="116"/>
        <v>○</v>
      </c>
      <c r="L523" s="15" t="str">
        <f t="shared" ref="L523:L562" si="117">IF($B523="",IF($E523&lt;=$E522,"×","○"),"―")</f>
        <v>―</v>
      </c>
      <c r="M523" s="31">
        <f t="shared" ref="M523:M562" si="118">IF(B523&lt;&gt;"",0,M522)+IF(G523&lt;&gt;"",G523,1)</f>
        <v>1</v>
      </c>
    </row>
    <row r="524" spans="1:13" x14ac:dyDescent="0.45">
      <c r="A524" s="51"/>
      <c r="B524" s="4"/>
      <c r="C524" s="4"/>
      <c r="D524" s="4" t="s">
        <v>12</v>
      </c>
      <c r="E524" s="4">
        <f>VLOOKUP($F524,命題一覧!$B:$C,2,FALSE)</f>
        <v>190</v>
      </c>
      <c r="F524" s="4" t="s">
        <v>143</v>
      </c>
      <c r="G524" s="4">
        <v>1</v>
      </c>
      <c r="H524" s="13">
        <f>MAX($A$1:$A523)</f>
        <v>200</v>
      </c>
      <c r="I524" s="17" t="str">
        <f t="shared" si="115"/>
        <v>―</v>
      </c>
      <c r="J524" s="13">
        <f>MAX($A$2:$A524)</f>
        <v>200</v>
      </c>
      <c r="K524" s="17" t="str">
        <f t="shared" si="116"/>
        <v>○</v>
      </c>
      <c r="L524" s="17" t="str">
        <f t="shared" si="117"/>
        <v>○</v>
      </c>
      <c r="M524" s="33">
        <f t="shared" si="118"/>
        <v>2</v>
      </c>
    </row>
    <row r="525" spans="1:13" x14ac:dyDescent="0.45">
      <c r="A525" s="50">
        <f>VLOOKUP($B525,命題一覧!$B:$C,2,FALSE)</f>
        <v>201</v>
      </c>
      <c r="B525" s="3" t="s">
        <v>154</v>
      </c>
      <c r="C525" s="8">
        <f>SUMIF($F:$F,$B525,$G:$G)</f>
        <v>0</v>
      </c>
      <c r="D525" s="3" t="s">
        <v>20</v>
      </c>
      <c r="E525" s="3">
        <f>VLOOKUP($F525,命題一覧!$B:$C,2,FALSE)</f>
        <v>134</v>
      </c>
      <c r="F525" s="3" t="s">
        <v>96</v>
      </c>
      <c r="G525" s="3">
        <v>1</v>
      </c>
      <c r="H525" s="11">
        <f>MAX($A$1:$A524)</f>
        <v>200</v>
      </c>
      <c r="I525" s="15" t="str">
        <f t="shared" si="115"/>
        <v>○</v>
      </c>
      <c r="J525" s="11">
        <f>MAX($A$2:$A525)</f>
        <v>201</v>
      </c>
      <c r="K525" s="15" t="str">
        <f t="shared" si="116"/>
        <v>○</v>
      </c>
      <c r="L525" s="15" t="str">
        <f t="shared" si="117"/>
        <v>―</v>
      </c>
      <c r="M525" s="31">
        <f t="shared" si="118"/>
        <v>1</v>
      </c>
    </row>
    <row r="526" spans="1:13" x14ac:dyDescent="0.45">
      <c r="A526" s="51"/>
      <c r="B526" s="4"/>
      <c r="C526" s="4"/>
      <c r="D526" s="4" t="s">
        <v>12</v>
      </c>
      <c r="E526" s="4">
        <f>VLOOKUP($F526,命題一覧!$B:$C,2,FALSE)</f>
        <v>193</v>
      </c>
      <c r="F526" s="4" t="s">
        <v>146</v>
      </c>
      <c r="G526" s="4">
        <v>1</v>
      </c>
      <c r="H526" s="13">
        <f>MAX($A$1:$A525)</f>
        <v>201</v>
      </c>
      <c r="I526" s="17" t="str">
        <f t="shared" si="115"/>
        <v>―</v>
      </c>
      <c r="J526" s="13">
        <f>MAX($A$2:$A526)</f>
        <v>201</v>
      </c>
      <c r="K526" s="17" t="str">
        <f t="shared" si="116"/>
        <v>○</v>
      </c>
      <c r="L526" s="17" t="str">
        <f t="shared" si="117"/>
        <v>○</v>
      </c>
      <c r="M526" s="33">
        <f t="shared" si="118"/>
        <v>2</v>
      </c>
    </row>
    <row r="527" spans="1:13" x14ac:dyDescent="0.45">
      <c r="A527" s="50">
        <f>VLOOKUP($B527,命題一覧!$B:$C,2,FALSE)</f>
        <v>202</v>
      </c>
      <c r="B527" s="3" t="s">
        <v>155</v>
      </c>
      <c r="C527" s="8">
        <f>SUMIF($F:$F,$B527,$G:$G)</f>
        <v>0</v>
      </c>
      <c r="D527" s="3" t="s">
        <v>20</v>
      </c>
      <c r="E527" s="3">
        <f>VLOOKUP($F527,命題一覧!$B:$C,2,FALSE)</f>
        <v>134</v>
      </c>
      <c r="F527" s="3" t="s">
        <v>96</v>
      </c>
      <c r="G527" s="3">
        <v>1</v>
      </c>
      <c r="H527" s="11">
        <f>MAX($A$1:$A526)</f>
        <v>201</v>
      </c>
      <c r="I527" s="15" t="str">
        <f t="shared" si="115"/>
        <v>○</v>
      </c>
      <c r="J527" s="11">
        <f>MAX($A$2:$A527)</f>
        <v>202</v>
      </c>
      <c r="K527" s="15" t="str">
        <f t="shared" si="116"/>
        <v>○</v>
      </c>
      <c r="L527" s="15" t="str">
        <f t="shared" si="117"/>
        <v>―</v>
      </c>
      <c r="M527" s="31">
        <f t="shared" si="118"/>
        <v>1</v>
      </c>
    </row>
    <row r="528" spans="1:13" x14ac:dyDescent="0.45">
      <c r="A528" s="51"/>
      <c r="B528" s="4"/>
      <c r="C528" s="4"/>
      <c r="D528" s="4" t="s">
        <v>12</v>
      </c>
      <c r="E528" s="4">
        <f>VLOOKUP($F528,命題一覧!$B:$C,2,FALSE)</f>
        <v>196</v>
      </c>
      <c r="F528" s="4" t="s">
        <v>149</v>
      </c>
      <c r="G528" s="4">
        <v>1</v>
      </c>
      <c r="H528" s="13">
        <f>MAX($A$1:$A527)</f>
        <v>202</v>
      </c>
      <c r="I528" s="17" t="str">
        <f t="shared" si="115"/>
        <v>―</v>
      </c>
      <c r="J528" s="13">
        <f>MAX($A$2:$A528)</f>
        <v>202</v>
      </c>
      <c r="K528" s="17" t="str">
        <f t="shared" si="116"/>
        <v>○</v>
      </c>
      <c r="L528" s="17" t="str">
        <f t="shared" si="117"/>
        <v>○</v>
      </c>
      <c r="M528" s="33">
        <f t="shared" si="118"/>
        <v>2</v>
      </c>
    </row>
    <row r="529" spans="1:13" x14ac:dyDescent="0.45">
      <c r="A529" s="50">
        <f>VLOOKUP($B529,命題一覧!$B:$C,2,FALSE)</f>
        <v>203</v>
      </c>
      <c r="B529" s="3" t="s">
        <v>156</v>
      </c>
      <c r="C529" s="8">
        <f>SUMIF($F:$F,$B529,$G:$G)</f>
        <v>0</v>
      </c>
      <c r="D529" s="3" t="s">
        <v>20</v>
      </c>
      <c r="E529" s="3">
        <f>VLOOKUP($F529,命題一覧!$B:$C,2,FALSE)</f>
        <v>134</v>
      </c>
      <c r="F529" s="3" t="s">
        <v>96</v>
      </c>
      <c r="G529" s="3">
        <v>1</v>
      </c>
      <c r="H529" s="11">
        <f>MAX($A$1:$A528)</f>
        <v>202</v>
      </c>
      <c r="I529" s="15" t="str">
        <f t="shared" si="115"/>
        <v>○</v>
      </c>
      <c r="J529" s="11">
        <f>MAX($A$2:$A529)</f>
        <v>203</v>
      </c>
      <c r="K529" s="15" t="str">
        <f t="shared" si="116"/>
        <v>○</v>
      </c>
      <c r="L529" s="15" t="str">
        <f t="shared" si="117"/>
        <v>―</v>
      </c>
      <c r="M529" s="31">
        <f t="shared" si="118"/>
        <v>1</v>
      </c>
    </row>
    <row r="530" spans="1:13" x14ac:dyDescent="0.45">
      <c r="A530" s="51"/>
      <c r="B530" s="4"/>
      <c r="C530" s="4"/>
      <c r="D530" s="4" t="s">
        <v>12</v>
      </c>
      <c r="E530" s="4">
        <f>VLOOKUP($F530,命題一覧!$B:$C,2,FALSE)</f>
        <v>199</v>
      </c>
      <c r="F530" s="4" t="s">
        <v>152</v>
      </c>
      <c r="G530" s="4">
        <v>1</v>
      </c>
      <c r="H530" s="13">
        <f>MAX($A$1:$A529)</f>
        <v>203</v>
      </c>
      <c r="I530" s="17" t="str">
        <f t="shared" si="115"/>
        <v>―</v>
      </c>
      <c r="J530" s="13">
        <f>MAX($A$2:$A530)</f>
        <v>203</v>
      </c>
      <c r="K530" s="17" t="str">
        <f t="shared" si="116"/>
        <v>○</v>
      </c>
      <c r="L530" s="17" t="str">
        <f t="shared" si="117"/>
        <v>○</v>
      </c>
      <c r="M530" s="33">
        <f t="shared" si="118"/>
        <v>2</v>
      </c>
    </row>
    <row r="531" spans="1:13" x14ac:dyDescent="0.45">
      <c r="A531" s="50">
        <f>VLOOKUP($B531,命題一覧!$B:$C,2,FALSE)</f>
        <v>204</v>
      </c>
      <c r="B531" s="3" t="s">
        <v>306</v>
      </c>
      <c r="C531" s="8">
        <f>SUMIF($F:$F,$B531,$G:$G)</f>
        <v>1</v>
      </c>
      <c r="D531" s="3" t="s">
        <v>10</v>
      </c>
      <c r="E531" s="3">
        <f>VLOOKUP($F531,命題一覧!$B:$C,2,FALSE)</f>
        <v>5</v>
      </c>
      <c r="F531" s="3" t="s">
        <v>3</v>
      </c>
      <c r="G531" s="3">
        <v>1</v>
      </c>
      <c r="H531" s="11">
        <f>MAX($A$1:$A530)</f>
        <v>203</v>
      </c>
      <c r="I531" s="15" t="str">
        <f t="shared" si="115"/>
        <v>○</v>
      </c>
      <c r="J531" s="11">
        <f>MAX($A$2:$A531)</f>
        <v>204</v>
      </c>
      <c r="K531" s="15" t="str">
        <f t="shared" si="116"/>
        <v>○</v>
      </c>
      <c r="L531" s="15" t="str">
        <f t="shared" si="117"/>
        <v>―</v>
      </c>
      <c r="M531" s="31">
        <f t="shared" si="118"/>
        <v>1</v>
      </c>
    </row>
    <row r="532" spans="1:13" x14ac:dyDescent="0.45">
      <c r="A532" s="52"/>
      <c r="D532" s="1" t="s">
        <v>11</v>
      </c>
      <c r="E532" s="1">
        <f>VLOOKUP($F532,命題一覧!$B:$C,2,FALSE)</f>
        <v>63</v>
      </c>
      <c r="F532" s="1" t="s">
        <v>39</v>
      </c>
      <c r="G532" s="1">
        <v>1</v>
      </c>
      <c r="H532" s="12">
        <f>MAX($A$1:$A531)</f>
        <v>204</v>
      </c>
      <c r="I532" s="16" t="str">
        <f t="shared" si="115"/>
        <v>―</v>
      </c>
      <c r="J532" s="12">
        <f>MAX($A$2:$A532)</f>
        <v>204</v>
      </c>
      <c r="K532" s="16" t="str">
        <f t="shared" si="116"/>
        <v>○</v>
      </c>
      <c r="L532" s="16" t="str">
        <f t="shared" si="117"/>
        <v>○</v>
      </c>
      <c r="M532" s="32">
        <f t="shared" si="118"/>
        <v>2</v>
      </c>
    </row>
    <row r="533" spans="1:13" x14ac:dyDescent="0.45">
      <c r="A533" s="52"/>
      <c r="D533" s="1" t="s">
        <v>11</v>
      </c>
      <c r="E533" s="1">
        <f>VLOOKUP($F533,命題一覧!$B:$C,2,FALSE)</f>
        <v>64</v>
      </c>
      <c r="F533" s="1" t="s">
        <v>305</v>
      </c>
      <c r="G533" s="1">
        <v>1</v>
      </c>
      <c r="H533" s="12">
        <f>MAX($A$1:$A532)</f>
        <v>204</v>
      </c>
      <c r="I533" s="16" t="str">
        <f t="shared" si="115"/>
        <v>―</v>
      </c>
      <c r="J533" s="12">
        <f>MAX($A$2:$A533)</f>
        <v>204</v>
      </c>
      <c r="K533" s="16" t="str">
        <f t="shared" si="116"/>
        <v>○</v>
      </c>
      <c r="L533" s="16" t="str">
        <f t="shared" si="117"/>
        <v>○</v>
      </c>
      <c r="M533" s="32">
        <f t="shared" si="118"/>
        <v>3</v>
      </c>
    </row>
    <row r="534" spans="1:13" x14ac:dyDescent="0.45">
      <c r="A534" s="52"/>
      <c r="D534" s="1" t="s">
        <v>11</v>
      </c>
      <c r="E534" s="1">
        <f>VLOOKUP($F534,命題一覧!$B:$C,2,FALSE)</f>
        <v>65</v>
      </c>
      <c r="F534" s="1" t="s">
        <v>304</v>
      </c>
      <c r="G534" s="1">
        <v>1</v>
      </c>
      <c r="H534" s="12">
        <f>MAX($A$1:$A533)</f>
        <v>204</v>
      </c>
      <c r="I534" s="16" t="str">
        <f t="shared" si="115"/>
        <v>―</v>
      </c>
      <c r="J534" s="12">
        <f>MAX($A$2:$A534)</f>
        <v>204</v>
      </c>
      <c r="K534" s="16" t="str">
        <f t="shared" si="116"/>
        <v>○</v>
      </c>
      <c r="L534" s="16" t="str">
        <f t="shared" si="117"/>
        <v>○</v>
      </c>
      <c r="M534" s="32">
        <f t="shared" si="118"/>
        <v>4</v>
      </c>
    </row>
    <row r="535" spans="1:13" x14ac:dyDescent="0.45">
      <c r="A535" s="51"/>
      <c r="B535" s="4"/>
      <c r="C535" s="4"/>
      <c r="D535" s="4" t="s">
        <v>12</v>
      </c>
      <c r="E535" s="4">
        <f>VLOOKUP($F535,命題一覧!$B:$C,2,FALSE)</f>
        <v>66</v>
      </c>
      <c r="F535" s="4" t="s">
        <v>303</v>
      </c>
      <c r="G535" s="4">
        <v>1</v>
      </c>
      <c r="H535" s="13">
        <f>MAX($A$1:$A534)</f>
        <v>204</v>
      </c>
      <c r="I535" s="17" t="str">
        <f t="shared" si="115"/>
        <v>―</v>
      </c>
      <c r="J535" s="13">
        <f>MAX($A$2:$A535)</f>
        <v>204</v>
      </c>
      <c r="K535" s="17" t="str">
        <f t="shared" si="116"/>
        <v>○</v>
      </c>
      <c r="L535" s="17" t="str">
        <f t="shared" si="117"/>
        <v>○</v>
      </c>
      <c r="M535" s="33">
        <f t="shared" si="118"/>
        <v>5</v>
      </c>
    </row>
    <row r="536" spans="1:13" x14ac:dyDescent="0.45">
      <c r="A536" s="50">
        <f>VLOOKUP($B536,命題一覧!$B:$C,2,FALSE)</f>
        <v>205</v>
      </c>
      <c r="B536" s="3" t="s">
        <v>302</v>
      </c>
      <c r="C536" s="8">
        <f>SUMIF($F:$F,$B536,$G:$G)</f>
        <v>2</v>
      </c>
      <c r="D536" s="3" t="s">
        <v>10</v>
      </c>
      <c r="E536" s="3">
        <f>VLOOKUP($F536,命題一覧!$B:$C,2,FALSE)</f>
        <v>5</v>
      </c>
      <c r="F536" s="3" t="s">
        <v>3</v>
      </c>
      <c r="G536" s="3">
        <v>1</v>
      </c>
      <c r="H536" s="11">
        <f>MAX($A$1:$A535)</f>
        <v>204</v>
      </c>
      <c r="I536" s="15" t="str">
        <f t="shared" si="115"/>
        <v>○</v>
      </c>
      <c r="J536" s="11">
        <f>MAX($A$2:$A536)</f>
        <v>205</v>
      </c>
      <c r="K536" s="15" t="str">
        <f t="shared" si="116"/>
        <v>○</v>
      </c>
      <c r="L536" s="15" t="str">
        <f t="shared" si="117"/>
        <v>―</v>
      </c>
      <c r="M536" s="31">
        <f t="shared" si="118"/>
        <v>1</v>
      </c>
    </row>
    <row r="537" spans="1:13" x14ac:dyDescent="0.45">
      <c r="A537" s="52"/>
      <c r="D537" s="1" t="s">
        <v>11</v>
      </c>
      <c r="E537" s="1">
        <f>VLOOKUP($F537,命題一覧!$B:$C,2,FALSE)</f>
        <v>62</v>
      </c>
      <c r="F537" s="1" t="s">
        <v>38</v>
      </c>
      <c r="G537" s="1">
        <v>1</v>
      </c>
      <c r="H537" s="12">
        <f>MAX($A$1:$A536)</f>
        <v>205</v>
      </c>
      <c r="I537" s="16" t="str">
        <f t="shared" si="115"/>
        <v>―</v>
      </c>
      <c r="J537" s="12">
        <f>MAX($A$2:$A537)</f>
        <v>205</v>
      </c>
      <c r="K537" s="16" t="str">
        <f t="shared" si="116"/>
        <v>○</v>
      </c>
      <c r="L537" s="16" t="str">
        <f t="shared" si="117"/>
        <v>○</v>
      </c>
      <c r="M537" s="32">
        <f t="shared" si="118"/>
        <v>2</v>
      </c>
    </row>
    <row r="538" spans="1:13" x14ac:dyDescent="0.45">
      <c r="A538" s="52"/>
      <c r="D538" s="1" t="s">
        <v>11</v>
      </c>
      <c r="E538" s="1">
        <f>VLOOKUP($F538,命題一覧!$B:$C,2,FALSE)</f>
        <v>64</v>
      </c>
      <c r="F538" s="1" t="s">
        <v>305</v>
      </c>
      <c r="G538" s="1">
        <v>1</v>
      </c>
      <c r="H538" s="12">
        <f>MAX($A$1:$A537)</f>
        <v>205</v>
      </c>
      <c r="I538" s="16" t="str">
        <f t="shared" si="115"/>
        <v>―</v>
      </c>
      <c r="J538" s="12">
        <f>MAX($A$2:$A538)</f>
        <v>205</v>
      </c>
      <c r="K538" s="16" t="str">
        <f t="shared" si="116"/>
        <v>○</v>
      </c>
      <c r="L538" s="16" t="str">
        <f t="shared" si="117"/>
        <v>○</v>
      </c>
      <c r="M538" s="32">
        <f t="shared" si="118"/>
        <v>3</v>
      </c>
    </row>
    <row r="539" spans="1:13" x14ac:dyDescent="0.45">
      <c r="A539" s="52"/>
      <c r="D539" s="1" t="s">
        <v>11</v>
      </c>
      <c r="E539" s="1">
        <f>VLOOKUP($F539,命題一覧!$B:$C,2,FALSE)</f>
        <v>65</v>
      </c>
      <c r="F539" s="1" t="s">
        <v>304</v>
      </c>
      <c r="G539" s="1">
        <v>1</v>
      </c>
      <c r="H539" s="12">
        <f>MAX($A$1:$A538)</f>
        <v>205</v>
      </c>
      <c r="I539" s="16" t="str">
        <f t="shared" si="115"/>
        <v>―</v>
      </c>
      <c r="J539" s="12">
        <f>MAX($A$2:$A539)</f>
        <v>205</v>
      </c>
      <c r="K539" s="16" t="str">
        <f t="shared" si="116"/>
        <v>○</v>
      </c>
      <c r="L539" s="16" t="str">
        <f t="shared" si="117"/>
        <v>○</v>
      </c>
      <c r="M539" s="32">
        <f t="shared" si="118"/>
        <v>4</v>
      </c>
    </row>
    <row r="540" spans="1:13" x14ac:dyDescent="0.45">
      <c r="A540" s="51"/>
      <c r="B540" s="4"/>
      <c r="C540" s="4"/>
      <c r="D540" s="4" t="s">
        <v>12</v>
      </c>
      <c r="E540" s="4">
        <f>VLOOKUP($F540,命題一覧!$B:$C,2,FALSE)</f>
        <v>66</v>
      </c>
      <c r="F540" s="4" t="s">
        <v>303</v>
      </c>
      <c r="G540" s="4">
        <v>1</v>
      </c>
      <c r="H540" s="13">
        <f>MAX($A$1:$A539)</f>
        <v>205</v>
      </c>
      <c r="I540" s="17" t="str">
        <f t="shared" si="115"/>
        <v>―</v>
      </c>
      <c r="J540" s="13">
        <f>MAX($A$2:$A540)</f>
        <v>205</v>
      </c>
      <c r="K540" s="17" t="str">
        <f t="shared" si="116"/>
        <v>○</v>
      </c>
      <c r="L540" s="17" t="str">
        <f t="shared" si="117"/>
        <v>○</v>
      </c>
      <c r="M540" s="33">
        <f t="shared" si="118"/>
        <v>5</v>
      </c>
    </row>
    <row r="541" spans="1:13" x14ac:dyDescent="0.45">
      <c r="A541" s="50">
        <f>VLOOKUP($B541,命題一覧!$B:$C,2,FALSE)</f>
        <v>206</v>
      </c>
      <c r="B541" s="3" t="s">
        <v>307</v>
      </c>
      <c r="C541" s="8">
        <f>SUMIF($F:$F,$B541,$G:$G)</f>
        <v>1</v>
      </c>
      <c r="D541" s="3" t="s">
        <v>10</v>
      </c>
      <c r="E541" s="3">
        <f>VLOOKUP($F541,命題一覧!$B:$C,2,FALSE)</f>
        <v>5</v>
      </c>
      <c r="F541" s="3" t="s">
        <v>3</v>
      </c>
      <c r="G541" s="3">
        <v>1</v>
      </c>
      <c r="H541" s="11">
        <f>MAX($A$1:$A540)</f>
        <v>205</v>
      </c>
      <c r="I541" s="15" t="str">
        <f t="shared" si="115"/>
        <v>○</v>
      </c>
      <c r="J541" s="11">
        <f>MAX($A$2:$A541)</f>
        <v>206</v>
      </c>
      <c r="K541" s="15" t="str">
        <f>IF($E541&gt;=$J541,"×","○")</f>
        <v>○</v>
      </c>
      <c r="L541" s="15" t="str">
        <f t="shared" si="117"/>
        <v>―</v>
      </c>
      <c r="M541" s="31">
        <f t="shared" si="118"/>
        <v>1</v>
      </c>
    </row>
    <row r="542" spans="1:13" x14ac:dyDescent="0.45">
      <c r="A542" s="52"/>
      <c r="D542" s="1" t="s">
        <v>11</v>
      </c>
      <c r="E542" s="1">
        <f>VLOOKUP($F542,命題一覧!$B:$C,2,FALSE)</f>
        <v>128</v>
      </c>
      <c r="F542" s="1" t="s">
        <v>88</v>
      </c>
      <c r="G542" s="1">
        <v>1</v>
      </c>
      <c r="H542" s="12">
        <f>MAX($A$1:$A541)</f>
        <v>206</v>
      </c>
      <c r="I542" s="16" t="str">
        <f t="shared" si="115"/>
        <v>―</v>
      </c>
      <c r="J542" s="12">
        <f>MAX($A$2:$A542)</f>
        <v>206</v>
      </c>
      <c r="K542" s="16" t="str">
        <f t="shared" ref="K542:K568" si="119">IF($E542&gt;=$J542,"×","○")</f>
        <v>○</v>
      </c>
      <c r="L542" s="16" t="str">
        <f t="shared" si="117"/>
        <v>○</v>
      </c>
      <c r="M542" s="32">
        <f t="shared" si="118"/>
        <v>2</v>
      </c>
    </row>
    <row r="543" spans="1:13" x14ac:dyDescent="0.45">
      <c r="A543" s="52"/>
      <c r="D543" s="1" t="s">
        <v>11</v>
      </c>
      <c r="E543" s="1">
        <f>VLOOKUP($F543,命題一覧!$B:$C,2,FALSE)</f>
        <v>204</v>
      </c>
      <c r="F543" s="1" t="s">
        <v>306</v>
      </c>
      <c r="G543" s="1">
        <v>1</v>
      </c>
      <c r="H543" s="12">
        <f>MAX($A$1:$A542)</f>
        <v>206</v>
      </c>
      <c r="I543" s="16" t="str">
        <f t="shared" si="115"/>
        <v>―</v>
      </c>
      <c r="J543" s="12">
        <f>MAX($A$2:$A543)</f>
        <v>206</v>
      </c>
      <c r="K543" s="16" t="str">
        <f t="shared" si="119"/>
        <v>○</v>
      </c>
      <c r="L543" s="16" t="str">
        <f t="shared" si="117"/>
        <v>○</v>
      </c>
      <c r="M543" s="32">
        <f t="shared" si="118"/>
        <v>3</v>
      </c>
    </row>
    <row r="544" spans="1:13" x14ac:dyDescent="0.45">
      <c r="A544" s="51"/>
      <c r="B544" s="4"/>
      <c r="C544" s="4"/>
      <c r="D544" s="4" t="s">
        <v>12</v>
      </c>
      <c r="E544" s="4">
        <f>VLOOKUP($F544,命題一覧!$B:$C,2,FALSE)</f>
        <v>205</v>
      </c>
      <c r="F544" s="4" t="s">
        <v>302</v>
      </c>
      <c r="G544" s="4">
        <v>1</v>
      </c>
      <c r="H544" s="13">
        <f>MAX($A$1:$A543)</f>
        <v>206</v>
      </c>
      <c r="I544" s="17" t="str">
        <f t="shared" si="115"/>
        <v>―</v>
      </c>
      <c r="J544" s="13">
        <f>MAX($A$2:$A544)</f>
        <v>206</v>
      </c>
      <c r="K544" s="17" t="str">
        <f t="shared" si="119"/>
        <v>○</v>
      </c>
      <c r="L544" s="17" t="str">
        <f t="shared" si="117"/>
        <v>○</v>
      </c>
      <c r="M544" s="33">
        <f t="shared" si="118"/>
        <v>4</v>
      </c>
    </row>
    <row r="545" spans="1:13" x14ac:dyDescent="0.45">
      <c r="A545" s="50">
        <f>VLOOKUP($B545,命題一覧!$B:$C,2,FALSE)</f>
        <v>207</v>
      </c>
      <c r="B545" s="3" t="s">
        <v>308</v>
      </c>
      <c r="C545" s="8">
        <f>SUMIF($F:$F,$B545,$G:$G)</f>
        <v>1</v>
      </c>
      <c r="D545" s="3" t="s">
        <v>10</v>
      </c>
      <c r="E545" s="3">
        <f>VLOOKUP($F545,命題一覧!$B:$C,2,FALSE)</f>
        <v>5</v>
      </c>
      <c r="F545" s="3" t="s">
        <v>3</v>
      </c>
      <c r="G545" s="3">
        <v>1</v>
      </c>
      <c r="H545" s="11">
        <f>MAX($A$1:$A544)</f>
        <v>206</v>
      </c>
      <c r="I545" s="15" t="str">
        <f t="shared" ref="I545:I608" si="120">IF($A545&lt;&gt;"",IF($A545&lt;=$H545,"×","○"),"―")</f>
        <v>○</v>
      </c>
      <c r="J545" s="11">
        <f>MAX($A$2:$A545)</f>
        <v>207</v>
      </c>
      <c r="K545" s="15" t="str">
        <f t="shared" si="119"/>
        <v>○</v>
      </c>
      <c r="L545" s="15" t="str">
        <f t="shared" si="117"/>
        <v>―</v>
      </c>
      <c r="M545" s="31">
        <f t="shared" si="118"/>
        <v>1</v>
      </c>
    </row>
    <row r="546" spans="1:13" x14ac:dyDescent="0.45">
      <c r="A546" s="52"/>
      <c r="D546" s="1" t="s">
        <v>11</v>
      </c>
      <c r="E546" s="1">
        <f>VLOOKUP($F546,命題一覧!$B:$C,2,FALSE)</f>
        <v>63</v>
      </c>
      <c r="F546" s="1" t="s">
        <v>39</v>
      </c>
      <c r="G546" s="1">
        <v>1</v>
      </c>
      <c r="H546" s="12">
        <f>MAX($A$1:$A545)</f>
        <v>207</v>
      </c>
      <c r="I546" s="16" t="str">
        <f t="shared" si="120"/>
        <v>―</v>
      </c>
      <c r="J546" s="12">
        <f>MAX($A$2:$A546)</f>
        <v>207</v>
      </c>
      <c r="K546" s="16" t="str">
        <f t="shared" si="119"/>
        <v>○</v>
      </c>
      <c r="L546" s="16" t="str">
        <f t="shared" si="117"/>
        <v>○</v>
      </c>
      <c r="M546" s="32">
        <f t="shared" si="118"/>
        <v>2</v>
      </c>
    </row>
    <row r="547" spans="1:13" x14ac:dyDescent="0.45">
      <c r="A547" s="52"/>
      <c r="D547" s="1" t="s">
        <v>11</v>
      </c>
      <c r="E547" s="1">
        <f>VLOOKUP($F547,命題一覧!$B:$C,2,FALSE)</f>
        <v>64</v>
      </c>
      <c r="F547" s="1" t="s">
        <v>305</v>
      </c>
      <c r="G547" s="1">
        <v>1</v>
      </c>
      <c r="H547" s="12">
        <f>MAX($A$1:$A546)</f>
        <v>207</v>
      </c>
      <c r="I547" s="16" t="str">
        <f t="shared" si="120"/>
        <v>―</v>
      </c>
      <c r="J547" s="12">
        <f>MAX($A$2:$A547)</f>
        <v>207</v>
      </c>
      <c r="K547" s="16" t="str">
        <f t="shared" si="119"/>
        <v>○</v>
      </c>
      <c r="L547" s="16" t="str">
        <f t="shared" si="117"/>
        <v>○</v>
      </c>
      <c r="M547" s="32">
        <f t="shared" si="118"/>
        <v>3</v>
      </c>
    </row>
    <row r="548" spans="1:13" x14ac:dyDescent="0.45">
      <c r="A548" s="52"/>
      <c r="D548" s="1" t="s">
        <v>11</v>
      </c>
      <c r="E548" s="1">
        <f>VLOOKUP($F548,命題一覧!$B:$C,2,FALSE)</f>
        <v>65</v>
      </c>
      <c r="F548" s="1" t="s">
        <v>304</v>
      </c>
      <c r="G548" s="1">
        <v>1</v>
      </c>
      <c r="H548" s="12">
        <f>MAX($A$1:$A547)</f>
        <v>207</v>
      </c>
      <c r="I548" s="16" t="str">
        <f t="shared" si="120"/>
        <v>―</v>
      </c>
      <c r="J548" s="12">
        <f>MAX($A$2:$A548)</f>
        <v>207</v>
      </c>
      <c r="K548" s="16" t="str">
        <f t="shared" si="119"/>
        <v>○</v>
      </c>
      <c r="L548" s="16" t="str">
        <f t="shared" si="117"/>
        <v>○</v>
      </c>
      <c r="M548" s="32">
        <f t="shared" si="118"/>
        <v>4</v>
      </c>
    </row>
    <row r="549" spans="1:13" x14ac:dyDescent="0.45">
      <c r="A549" s="51"/>
      <c r="B549" s="4"/>
      <c r="C549" s="4"/>
      <c r="D549" s="4" t="s">
        <v>12</v>
      </c>
      <c r="E549" s="4">
        <f>VLOOKUP($F549,命題一覧!$B:$C,2,FALSE)</f>
        <v>66</v>
      </c>
      <c r="F549" s="4" t="s">
        <v>303</v>
      </c>
      <c r="G549" s="4">
        <v>1</v>
      </c>
      <c r="H549" s="13">
        <f>MAX($A$1:$A548)</f>
        <v>207</v>
      </c>
      <c r="I549" s="17" t="str">
        <f t="shared" si="120"/>
        <v>―</v>
      </c>
      <c r="J549" s="13">
        <f>MAX($A$2:$A549)</f>
        <v>207</v>
      </c>
      <c r="K549" s="17" t="str">
        <f t="shared" si="119"/>
        <v>○</v>
      </c>
      <c r="L549" s="17" t="str">
        <f t="shared" si="117"/>
        <v>○</v>
      </c>
      <c r="M549" s="33">
        <f t="shared" si="118"/>
        <v>5</v>
      </c>
    </row>
    <row r="550" spans="1:13" x14ac:dyDescent="0.45">
      <c r="A550" s="50">
        <f>VLOOKUP($B550,命題一覧!$B:$C,2,FALSE)</f>
        <v>208</v>
      </c>
      <c r="B550" s="3" t="s">
        <v>309</v>
      </c>
      <c r="C550" s="8">
        <f>SUMIF($F:$F,$B550,$G:$G)</f>
        <v>1</v>
      </c>
      <c r="D550" s="3" t="s">
        <v>10</v>
      </c>
      <c r="E550" s="3">
        <f>VLOOKUP($F550,命題一覧!$B:$C,2,FALSE)</f>
        <v>5</v>
      </c>
      <c r="F550" s="3" t="s">
        <v>3</v>
      </c>
      <c r="G550" s="3">
        <v>1</v>
      </c>
      <c r="H550" s="11">
        <f>MAX($A$1:$A549)</f>
        <v>207</v>
      </c>
      <c r="I550" s="15" t="str">
        <f t="shared" si="120"/>
        <v>○</v>
      </c>
      <c r="J550" s="11">
        <f>MAX($A$2:$A550)</f>
        <v>208</v>
      </c>
      <c r="K550" s="15" t="str">
        <f t="shared" si="119"/>
        <v>○</v>
      </c>
      <c r="L550" s="15" t="str">
        <f t="shared" si="117"/>
        <v>―</v>
      </c>
      <c r="M550" s="31">
        <f t="shared" si="118"/>
        <v>1</v>
      </c>
    </row>
    <row r="551" spans="1:13" x14ac:dyDescent="0.45">
      <c r="A551" s="52"/>
      <c r="D551" s="1" t="s">
        <v>11</v>
      </c>
      <c r="E551" s="1">
        <f>VLOOKUP($F551,命題一覧!$B:$C,2,FALSE)</f>
        <v>62</v>
      </c>
      <c r="F551" s="1" t="s">
        <v>38</v>
      </c>
      <c r="G551" s="1">
        <v>1</v>
      </c>
      <c r="H551" s="12">
        <f>MAX($A$1:$A550)</f>
        <v>208</v>
      </c>
      <c r="I551" s="16" t="str">
        <f t="shared" si="120"/>
        <v>―</v>
      </c>
      <c r="J551" s="12">
        <f>MAX($A$2:$A551)</f>
        <v>208</v>
      </c>
      <c r="K551" s="16" t="str">
        <f t="shared" si="119"/>
        <v>○</v>
      </c>
      <c r="L551" s="16" t="str">
        <f t="shared" si="117"/>
        <v>○</v>
      </c>
      <c r="M551" s="32">
        <f t="shared" si="118"/>
        <v>2</v>
      </c>
    </row>
    <row r="552" spans="1:13" x14ac:dyDescent="0.45">
      <c r="A552" s="52"/>
      <c r="D552" s="1" t="s">
        <v>11</v>
      </c>
      <c r="E552" s="1">
        <f>VLOOKUP($F552,命題一覧!$B:$C,2,FALSE)</f>
        <v>64</v>
      </c>
      <c r="F552" s="1" t="s">
        <v>305</v>
      </c>
      <c r="G552" s="1">
        <v>1</v>
      </c>
      <c r="H552" s="12">
        <f>MAX($A$1:$A551)</f>
        <v>208</v>
      </c>
      <c r="I552" s="16" t="str">
        <f t="shared" si="120"/>
        <v>―</v>
      </c>
      <c r="J552" s="12">
        <f>MAX($A$2:$A552)</f>
        <v>208</v>
      </c>
      <c r="K552" s="16" t="str">
        <f t="shared" si="119"/>
        <v>○</v>
      </c>
      <c r="L552" s="16" t="str">
        <f t="shared" si="117"/>
        <v>○</v>
      </c>
      <c r="M552" s="32">
        <f t="shared" si="118"/>
        <v>3</v>
      </c>
    </row>
    <row r="553" spans="1:13" x14ac:dyDescent="0.45">
      <c r="A553" s="52"/>
      <c r="D553" s="1" t="s">
        <v>11</v>
      </c>
      <c r="E553" s="1">
        <f>VLOOKUP($F553,命題一覧!$B:$C,2,FALSE)</f>
        <v>65</v>
      </c>
      <c r="F553" s="1" t="s">
        <v>304</v>
      </c>
      <c r="G553" s="1">
        <v>1</v>
      </c>
      <c r="H553" s="12">
        <f>MAX($A$1:$A552)</f>
        <v>208</v>
      </c>
      <c r="I553" s="16" t="str">
        <f t="shared" si="120"/>
        <v>―</v>
      </c>
      <c r="J553" s="12">
        <f>MAX($A$2:$A553)</f>
        <v>208</v>
      </c>
      <c r="K553" s="16" t="str">
        <f t="shared" si="119"/>
        <v>○</v>
      </c>
      <c r="L553" s="16" t="str">
        <f t="shared" si="117"/>
        <v>○</v>
      </c>
      <c r="M553" s="32">
        <f t="shared" si="118"/>
        <v>4</v>
      </c>
    </row>
    <row r="554" spans="1:13" x14ac:dyDescent="0.45">
      <c r="A554" s="51"/>
      <c r="B554" s="4"/>
      <c r="C554" s="4"/>
      <c r="D554" s="4" t="s">
        <v>12</v>
      </c>
      <c r="E554" s="4">
        <f>VLOOKUP($F554,命題一覧!$B:$C,2,FALSE)</f>
        <v>66</v>
      </c>
      <c r="F554" s="4" t="s">
        <v>303</v>
      </c>
      <c r="G554" s="4">
        <v>1</v>
      </c>
      <c r="H554" s="13">
        <f>MAX($A$1:$A553)</f>
        <v>208</v>
      </c>
      <c r="I554" s="17" t="str">
        <f t="shared" si="120"/>
        <v>―</v>
      </c>
      <c r="J554" s="13">
        <f>MAX($A$2:$A554)</f>
        <v>208</v>
      </c>
      <c r="K554" s="17" t="str">
        <f t="shared" si="119"/>
        <v>○</v>
      </c>
      <c r="L554" s="17" t="str">
        <f t="shared" si="117"/>
        <v>○</v>
      </c>
      <c r="M554" s="33">
        <f t="shared" si="118"/>
        <v>5</v>
      </c>
    </row>
    <row r="555" spans="1:13" x14ac:dyDescent="0.45">
      <c r="A555" s="50">
        <f>VLOOKUP($B555,命題一覧!$B:$C,2,FALSE)</f>
        <v>209</v>
      </c>
      <c r="B555" s="3" t="s">
        <v>310</v>
      </c>
      <c r="C555" s="8">
        <f>SUMIF($F:$F,$B555,$G:$G)</f>
        <v>1</v>
      </c>
      <c r="D555" s="3" t="s">
        <v>10</v>
      </c>
      <c r="E555" s="3">
        <f>VLOOKUP($F555,命題一覧!$B:$C,2,FALSE)</f>
        <v>5</v>
      </c>
      <c r="F555" s="3" t="s">
        <v>3</v>
      </c>
      <c r="G555" s="3">
        <v>1</v>
      </c>
      <c r="H555" s="11">
        <f>MAX($A$1:$A554)</f>
        <v>208</v>
      </c>
      <c r="I555" s="15" t="str">
        <f t="shared" si="120"/>
        <v>○</v>
      </c>
      <c r="J555" s="11">
        <f>MAX($A$2:$A555)</f>
        <v>209</v>
      </c>
      <c r="K555" s="15" t="str">
        <f>IF($E555&gt;=$J555,"×","○")</f>
        <v>○</v>
      </c>
      <c r="L555" s="15" t="str">
        <f t="shared" si="117"/>
        <v>―</v>
      </c>
      <c r="M555" s="31">
        <f t="shared" si="118"/>
        <v>1</v>
      </c>
    </row>
    <row r="556" spans="1:13" x14ac:dyDescent="0.45">
      <c r="A556" s="52"/>
      <c r="D556" s="1" t="s">
        <v>11</v>
      </c>
      <c r="E556" s="1">
        <f>VLOOKUP($F556,命題一覧!$B:$C,2,FALSE)</f>
        <v>128</v>
      </c>
      <c r="F556" s="1" t="s">
        <v>88</v>
      </c>
      <c r="G556" s="1">
        <v>1</v>
      </c>
      <c r="H556" s="12">
        <f>MAX($A$1:$A555)</f>
        <v>209</v>
      </c>
      <c r="I556" s="16" t="str">
        <f t="shared" si="120"/>
        <v>―</v>
      </c>
      <c r="J556" s="12">
        <f>MAX($A$2:$A556)</f>
        <v>209</v>
      </c>
      <c r="K556" s="16" t="str">
        <f t="shared" ref="K556:K570" si="121">IF($E556&gt;=$J556,"×","○")</f>
        <v>○</v>
      </c>
      <c r="L556" s="16" t="str">
        <f t="shared" si="117"/>
        <v>○</v>
      </c>
      <c r="M556" s="32">
        <f t="shared" si="118"/>
        <v>2</v>
      </c>
    </row>
    <row r="557" spans="1:13" x14ac:dyDescent="0.45">
      <c r="A557" s="52"/>
      <c r="D557" s="1" t="s">
        <v>11</v>
      </c>
      <c r="E557" s="1">
        <f>VLOOKUP($F557,命題一覧!$B:$C,2,FALSE)</f>
        <v>207</v>
      </c>
      <c r="F557" s="1" t="s">
        <v>308</v>
      </c>
      <c r="G557" s="1">
        <v>1</v>
      </c>
      <c r="H557" s="12">
        <f>MAX($A$1:$A556)</f>
        <v>209</v>
      </c>
      <c r="I557" s="16" t="str">
        <f t="shared" si="120"/>
        <v>―</v>
      </c>
      <c r="J557" s="12">
        <f>MAX($A$2:$A557)</f>
        <v>209</v>
      </c>
      <c r="K557" s="16" t="str">
        <f t="shared" si="121"/>
        <v>○</v>
      </c>
      <c r="L557" s="16" t="str">
        <f t="shared" si="117"/>
        <v>○</v>
      </c>
      <c r="M557" s="32">
        <f t="shared" si="118"/>
        <v>3</v>
      </c>
    </row>
    <row r="558" spans="1:13" x14ac:dyDescent="0.45">
      <c r="A558" s="51"/>
      <c r="B558" s="4"/>
      <c r="C558" s="4"/>
      <c r="D558" s="4" t="s">
        <v>12</v>
      </c>
      <c r="E558" s="4">
        <f>VLOOKUP($F558,命題一覧!$B:$C,2,FALSE)</f>
        <v>208</v>
      </c>
      <c r="F558" s="4" t="s">
        <v>309</v>
      </c>
      <c r="G558" s="4">
        <v>1</v>
      </c>
      <c r="H558" s="13">
        <f>MAX($A$1:$A557)</f>
        <v>209</v>
      </c>
      <c r="I558" s="17" t="str">
        <f t="shared" si="120"/>
        <v>―</v>
      </c>
      <c r="J558" s="13">
        <f>MAX($A$2:$A558)</f>
        <v>209</v>
      </c>
      <c r="K558" s="17" t="str">
        <f t="shared" si="121"/>
        <v>○</v>
      </c>
      <c r="L558" s="17" t="str">
        <f t="shared" si="117"/>
        <v>○</v>
      </c>
      <c r="M558" s="33">
        <f t="shared" si="118"/>
        <v>4</v>
      </c>
    </row>
    <row r="559" spans="1:13" x14ac:dyDescent="0.45">
      <c r="A559" s="50">
        <f>VLOOKUP($B559,命題一覧!$B:$C,2,FALSE)</f>
        <v>210</v>
      </c>
      <c r="B559" s="3" t="s">
        <v>300</v>
      </c>
      <c r="C559" s="8">
        <f>SUMIF($F:$F,$B559,$G:$G)</f>
        <v>0</v>
      </c>
      <c r="D559" s="3" t="s">
        <v>20</v>
      </c>
      <c r="E559" s="3">
        <f>VLOOKUP($F559,命題一覧!$B:$C,2,FALSE)</f>
        <v>134</v>
      </c>
      <c r="F559" s="3" t="s">
        <v>96</v>
      </c>
      <c r="G559" s="3">
        <v>1</v>
      </c>
      <c r="H559" s="11">
        <f>MAX($A$1:$A558)</f>
        <v>209</v>
      </c>
      <c r="I559" s="15" t="str">
        <f t="shared" si="120"/>
        <v>○</v>
      </c>
      <c r="J559" s="11">
        <f>MAX($A$2:$A559)</f>
        <v>210</v>
      </c>
      <c r="K559" s="15" t="str">
        <f t="shared" si="121"/>
        <v>○</v>
      </c>
      <c r="L559" s="15" t="str">
        <f t="shared" si="117"/>
        <v>―</v>
      </c>
      <c r="M559" s="31">
        <f t="shared" si="118"/>
        <v>1</v>
      </c>
    </row>
    <row r="560" spans="1:13" x14ac:dyDescent="0.45">
      <c r="A560" s="51"/>
      <c r="B560" s="4"/>
      <c r="C560" s="4"/>
      <c r="D560" s="4" t="s">
        <v>12</v>
      </c>
      <c r="E560" s="4">
        <f>VLOOKUP($F560,命題一覧!$B:$C,2,FALSE)</f>
        <v>206</v>
      </c>
      <c r="F560" s="4" t="s">
        <v>307</v>
      </c>
      <c r="G560" s="4">
        <v>1</v>
      </c>
      <c r="H560" s="13">
        <f>MAX($A$1:$A559)</f>
        <v>210</v>
      </c>
      <c r="I560" s="17" t="str">
        <f t="shared" si="120"/>
        <v>―</v>
      </c>
      <c r="J560" s="13">
        <f>MAX($A$2:$A560)</f>
        <v>210</v>
      </c>
      <c r="K560" s="17" t="str">
        <f t="shared" si="121"/>
        <v>○</v>
      </c>
      <c r="L560" s="17" t="str">
        <f t="shared" si="117"/>
        <v>○</v>
      </c>
      <c r="M560" s="33">
        <f t="shared" si="118"/>
        <v>2</v>
      </c>
    </row>
    <row r="561" spans="1:13" x14ac:dyDescent="0.45">
      <c r="A561" s="50">
        <f>VLOOKUP($B561,命題一覧!$B:$C,2,FALSE)</f>
        <v>211</v>
      </c>
      <c r="B561" s="3" t="s">
        <v>301</v>
      </c>
      <c r="C561" s="8">
        <f>SUMIF($F:$F,$B561,$G:$G)</f>
        <v>0</v>
      </c>
      <c r="D561" s="3" t="s">
        <v>20</v>
      </c>
      <c r="E561" s="3">
        <f>VLOOKUP($F561,命題一覧!$B:$C,2,FALSE)</f>
        <v>134</v>
      </c>
      <c r="F561" s="3" t="s">
        <v>96</v>
      </c>
      <c r="G561" s="3">
        <v>1</v>
      </c>
      <c r="H561" s="11">
        <f>MAX($A$1:$A560)</f>
        <v>210</v>
      </c>
      <c r="I561" s="15" t="str">
        <f t="shared" si="120"/>
        <v>○</v>
      </c>
      <c r="J561" s="11">
        <f>MAX($A$2:$A561)</f>
        <v>211</v>
      </c>
      <c r="K561" s="15" t="str">
        <f t="shared" si="121"/>
        <v>○</v>
      </c>
      <c r="L561" s="15" t="str">
        <f t="shared" si="117"/>
        <v>―</v>
      </c>
      <c r="M561" s="31">
        <f t="shared" si="118"/>
        <v>1</v>
      </c>
    </row>
    <row r="562" spans="1:13" x14ac:dyDescent="0.45">
      <c r="A562" s="51"/>
      <c r="B562" s="4"/>
      <c r="C562" s="4"/>
      <c r="D562" s="4" t="s">
        <v>12</v>
      </c>
      <c r="E562" s="4">
        <f>VLOOKUP($F562,命題一覧!$B:$C,2,FALSE)</f>
        <v>209</v>
      </c>
      <c r="F562" s="4" t="s">
        <v>310</v>
      </c>
      <c r="G562" s="4">
        <v>1</v>
      </c>
      <c r="H562" s="13">
        <f>MAX($A$1:$A561)</f>
        <v>211</v>
      </c>
      <c r="I562" s="17" t="str">
        <f t="shared" si="120"/>
        <v>―</v>
      </c>
      <c r="J562" s="13">
        <f>MAX($A$2:$A562)</f>
        <v>211</v>
      </c>
      <c r="K562" s="17" t="str">
        <f t="shared" si="121"/>
        <v>○</v>
      </c>
      <c r="L562" s="17" t="str">
        <f t="shared" si="117"/>
        <v>○</v>
      </c>
      <c r="M562" s="33">
        <f t="shared" si="118"/>
        <v>2</v>
      </c>
    </row>
    <row r="563" spans="1:13" x14ac:dyDescent="0.45">
      <c r="A563" s="50">
        <f>VLOOKUP($B563,命題一覧!$B:$C,2,FALSE)</f>
        <v>212</v>
      </c>
      <c r="B563" s="3" t="s">
        <v>161</v>
      </c>
      <c r="C563" s="8">
        <f>SUMIF($F:$F,$B563,$G:$G)</f>
        <v>1</v>
      </c>
      <c r="D563" s="3" t="s">
        <v>10</v>
      </c>
      <c r="E563" s="3">
        <f>VLOOKUP($F563,命題一覧!$B:$C,2,FALSE)</f>
        <v>5</v>
      </c>
      <c r="F563" s="3" t="s">
        <v>3</v>
      </c>
      <c r="G563" s="3">
        <v>1</v>
      </c>
      <c r="H563" s="11">
        <f>MAX($A$1:$A562)</f>
        <v>211</v>
      </c>
      <c r="I563" s="15" t="str">
        <f>IF($A563&lt;&gt;"",IF($A563&lt;=$H563,"×","○"),"―")</f>
        <v>○</v>
      </c>
      <c r="J563" s="11">
        <f>MAX($A$2:$A563)</f>
        <v>212</v>
      </c>
      <c r="K563" s="15" t="str">
        <f>IF($E563&gt;=$J563,"×","○")</f>
        <v>○</v>
      </c>
      <c r="L563" s="15" t="str">
        <f>IF($B563="",IF($E563&lt;=$E562,"×","○"),"―")</f>
        <v>―</v>
      </c>
      <c r="M563" s="31">
        <f>IF(B563&lt;&gt;"",0,M562)+IF(G563&lt;&gt;"",G563,1)</f>
        <v>1</v>
      </c>
    </row>
    <row r="564" spans="1:13" x14ac:dyDescent="0.45">
      <c r="A564" s="52"/>
      <c r="D564" s="1" t="s">
        <v>11</v>
      </c>
      <c r="E564" s="1">
        <f>VLOOKUP($F564,命題一覧!$B:$C,2,FALSE)</f>
        <v>13</v>
      </c>
      <c r="F564" s="1" t="s">
        <v>7</v>
      </c>
      <c r="G564" s="1">
        <v>1</v>
      </c>
      <c r="H564" s="12">
        <f>MAX($A$1:$A563)</f>
        <v>212</v>
      </c>
      <c r="I564" s="16" t="str">
        <f t="shared" ref="I564:I631" si="122">IF($A564&lt;&gt;"",IF($A564&lt;=$H564,"×","○"),"―")</f>
        <v>―</v>
      </c>
      <c r="J564" s="12">
        <f>MAX($A$2:$A564)</f>
        <v>212</v>
      </c>
      <c r="K564" s="16" t="str">
        <f t="shared" ref="K564:K570" si="123">IF($E564&gt;=$J564,"×","○")</f>
        <v>○</v>
      </c>
      <c r="L564" s="16" t="str">
        <f t="shared" ref="L564:L627" si="124">IF($B564="",IF($E564&lt;=$E563,"×","○"),"―")</f>
        <v>○</v>
      </c>
      <c r="M564" s="32">
        <f t="shared" ref="M564:M627" si="125">IF(B564&lt;&gt;"",0,M563)+IF(G564&lt;&gt;"",G564,1)</f>
        <v>2</v>
      </c>
    </row>
    <row r="565" spans="1:13" x14ac:dyDescent="0.45">
      <c r="A565" s="52"/>
      <c r="D565" s="1" t="s">
        <v>11</v>
      </c>
      <c r="E565" s="1">
        <f>VLOOKUP($F565,命題一覧!$B:$C,2,FALSE)</f>
        <v>56</v>
      </c>
      <c r="F565" s="1" t="s">
        <v>27</v>
      </c>
      <c r="G565" s="1">
        <v>1</v>
      </c>
      <c r="H565" s="12">
        <f>MAX($A$1:$A564)</f>
        <v>212</v>
      </c>
      <c r="I565" s="16" t="str">
        <f t="shared" si="122"/>
        <v>―</v>
      </c>
      <c r="J565" s="12">
        <f>MAX($A$2:$A565)</f>
        <v>212</v>
      </c>
      <c r="K565" s="16" t="str">
        <f t="shared" si="123"/>
        <v>○</v>
      </c>
      <c r="L565" s="16" t="str">
        <f t="shared" si="124"/>
        <v>○</v>
      </c>
      <c r="M565" s="32">
        <f t="shared" si="125"/>
        <v>3</v>
      </c>
    </row>
    <row r="566" spans="1:13" x14ac:dyDescent="0.45">
      <c r="A566" s="52"/>
      <c r="D566" s="1" t="s">
        <v>11</v>
      </c>
      <c r="E566" s="1">
        <f>VLOOKUP($F566,命題一覧!$B:$C,2,FALSE)</f>
        <v>64</v>
      </c>
      <c r="F566" s="1" t="s">
        <v>40</v>
      </c>
      <c r="G566" s="1">
        <v>1</v>
      </c>
      <c r="H566" s="12">
        <f>MAX($A$1:$A565)</f>
        <v>212</v>
      </c>
      <c r="I566" s="16" t="str">
        <f t="shared" si="122"/>
        <v>―</v>
      </c>
      <c r="J566" s="12">
        <f>MAX($A$2:$A566)</f>
        <v>212</v>
      </c>
      <c r="K566" s="16" t="str">
        <f t="shared" si="123"/>
        <v>○</v>
      </c>
      <c r="L566" s="16" t="str">
        <f t="shared" si="124"/>
        <v>○</v>
      </c>
      <c r="M566" s="32">
        <f t="shared" si="125"/>
        <v>4</v>
      </c>
    </row>
    <row r="567" spans="1:13" x14ac:dyDescent="0.45">
      <c r="A567" s="51"/>
      <c r="B567" s="4"/>
      <c r="C567" s="4"/>
      <c r="D567" s="4" t="s">
        <v>12</v>
      </c>
      <c r="E567" s="4">
        <f>VLOOKUP($F567,命題一覧!$B:$C,2,FALSE)</f>
        <v>65</v>
      </c>
      <c r="F567" s="4" t="s">
        <v>41</v>
      </c>
      <c r="G567" s="4">
        <v>1</v>
      </c>
      <c r="H567" s="13">
        <f>MAX($A$1:$A566)</f>
        <v>212</v>
      </c>
      <c r="I567" s="17" t="str">
        <f t="shared" si="122"/>
        <v>―</v>
      </c>
      <c r="J567" s="13">
        <f>MAX($A$2:$A567)</f>
        <v>212</v>
      </c>
      <c r="K567" s="17" t="str">
        <f>IF($E567&gt;=$J567,"×","○")</f>
        <v>○</v>
      </c>
      <c r="L567" s="17" t="str">
        <f t="shared" si="124"/>
        <v>○</v>
      </c>
      <c r="M567" s="33">
        <f t="shared" si="125"/>
        <v>5</v>
      </c>
    </row>
    <row r="568" spans="1:13" x14ac:dyDescent="0.45">
      <c r="A568" s="50">
        <f>VLOOKUP($B568,命題一覧!$B:$C,2,FALSE)</f>
        <v>213</v>
      </c>
      <c r="B568" s="3" t="s">
        <v>162</v>
      </c>
      <c r="C568" s="8">
        <f>SUMIF($F:$F,$B568,$G:$G)</f>
        <v>1</v>
      </c>
      <c r="D568" s="3" t="s">
        <v>10</v>
      </c>
      <c r="E568" s="3">
        <f>VLOOKUP($F568,命題一覧!$B:$C,2,FALSE)</f>
        <v>5</v>
      </c>
      <c r="F568" s="3" t="s">
        <v>3</v>
      </c>
      <c r="G568" s="3">
        <v>1</v>
      </c>
      <c r="H568" s="11">
        <f>MAX($A$1:$A567)</f>
        <v>212</v>
      </c>
      <c r="I568" s="15" t="str">
        <f t="shared" si="122"/>
        <v>○</v>
      </c>
      <c r="J568" s="11">
        <f>MAX($A$2:$A568)</f>
        <v>213</v>
      </c>
      <c r="K568" s="15" t="str">
        <f t="shared" ref="K568:K608" si="126">IF($E568&gt;=$J568,"×","○")</f>
        <v>○</v>
      </c>
      <c r="L568" s="15" t="str">
        <f t="shared" si="124"/>
        <v>―</v>
      </c>
      <c r="M568" s="31">
        <f t="shared" si="125"/>
        <v>1</v>
      </c>
    </row>
    <row r="569" spans="1:13" x14ac:dyDescent="0.45">
      <c r="A569" s="52"/>
      <c r="D569" s="1" t="s">
        <v>11</v>
      </c>
      <c r="E569" s="1">
        <f>VLOOKUP($F569,命題一覧!$B:$C,2,FALSE)</f>
        <v>14</v>
      </c>
      <c r="F569" s="1" t="s">
        <v>8</v>
      </c>
      <c r="G569" s="1">
        <v>1</v>
      </c>
      <c r="H569" s="12">
        <f>MAX($A$1:$A568)</f>
        <v>213</v>
      </c>
      <c r="I569" s="16" t="str">
        <f t="shared" si="122"/>
        <v>―</v>
      </c>
      <c r="J569" s="12">
        <f>MAX($A$2:$A569)</f>
        <v>213</v>
      </c>
      <c r="K569" s="16" t="str">
        <f t="shared" si="126"/>
        <v>○</v>
      </c>
      <c r="L569" s="16" t="str">
        <f t="shared" si="124"/>
        <v>○</v>
      </c>
      <c r="M569" s="32">
        <f t="shared" si="125"/>
        <v>2</v>
      </c>
    </row>
    <row r="570" spans="1:13" x14ac:dyDescent="0.45">
      <c r="A570" s="52"/>
      <c r="D570" s="1" t="s">
        <v>11</v>
      </c>
      <c r="E570" s="1">
        <f>VLOOKUP($F570,命題一覧!$B:$C,2,FALSE)</f>
        <v>51</v>
      </c>
      <c r="F570" s="1" t="s">
        <v>18</v>
      </c>
      <c r="G570" s="1">
        <v>1</v>
      </c>
      <c r="H570" s="12">
        <f>MAX($A$1:$A569)</f>
        <v>213</v>
      </c>
      <c r="I570" s="16" t="str">
        <f t="shared" si="122"/>
        <v>―</v>
      </c>
      <c r="J570" s="12">
        <f>MAX($A$2:$A570)</f>
        <v>213</v>
      </c>
      <c r="K570" s="16" t="str">
        <f t="shared" si="126"/>
        <v>○</v>
      </c>
      <c r="L570" s="16" t="str">
        <f t="shared" si="124"/>
        <v>○</v>
      </c>
      <c r="M570" s="32">
        <f t="shared" si="125"/>
        <v>3</v>
      </c>
    </row>
    <row r="571" spans="1:13" x14ac:dyDescent="0.45">
      <c r="A571" s="51"/>
      <c r="B571" s="4"/>
      <c r="C571" s="4"/>
      <c r="D571" s="4" t="s">
        <v>12</v>
      </c>
      <c r="E571" s="4">
        <f>VLOOKUP($F571,命題一覧!$B:$C,2,FALSE)</f>
        <v>66</v>
      </c>
      <c r="F571" s="4" t="s">
        <v>42</v>
      </c>
      <c r="G571" s="4">
        <v>1</v>
      </c>
      <c r="H571" s="13">
        <f>MAX($A$1:$A570)</f>
        <v>213</v>
      </c>
      <c r="I571" s="17" t="str">
        <f t="shared" si="122"/>
        <v>―</v>
      </c>
      <c r="J571" s="13">
        <f>MAX($A$2:$A571)</f>
        <v>213</v>
      </c>
      <c r="K571" s="17" t="str">
        <f t="shared" si="126"/>
        <v>○</v>
      </c>
      <c r="L571" s="17" t="str">
        <f t="shared" si="124"/>
        <v>○</v>
      </c>
      <c r="M571" s="33">
        <f t="shared" si="125"/>
        <v>4</v>
      </c>
    </row>
    <row r="572" spans="1:13" x14ac:dyDescent="0.45">
      <c r="A572" s="50">
        <f>VLOOKUP($B572,命題一覧!$B:$C,2,FALSE)</f>
        <v>214</v>
      </c>
      <c r="B572" s="3" t="s">
        <v>163</v>
      </c>
      <c r="C572" s="8">
        <f>SUMIF($F:$F,$B572,$G:$G)</f>
        <v>1</v>
      </c>
      <c r="D572" s="3" t="s">
        <v>10</v>
      </c>
      <c r="E572" s="3">
        <f>VLOOKUP($F572,命題一覧!$B:$C,2,FALSE)</f>
        <v>5</v>
      </c>
      <c r="F572" s="3" t="s">
        <v>3</v>
      </c>
      <c r="G572" s="3">
        <v>1</v>
      </c>
      <c r="H572" s="11">
        <f>MAX($A$1:$A571)</f>
        <v>213</v>
      </c>
      <c r="I572" s="15" t="str">
        <f t="shared" si="122"/>
        <v>○</v>
      </c>
      <c r="J572" s="11">
        <f>MAX($A$2:$A572)</f>
        <v>214</v>
      </c>
      <c r="K572" s="15" t="str">
        <f>IF($E572&gt;=$J572,"×","○")</f>
        <v>○</v>
      </c>
      <c r="L572" s="15" t="str">
        <f t="shared" si="124"/>
        <v>―</v>
      </c>
      <c r="M572" s="31">
        <f t="shared" si="125"/>
        <v>1</v>
      </c>
    </row>
    <row r="573" spans="1:13" x14ac:dyDescent="0.45">
      <c r="A573" s="52"/>
      <c r="D573" s="1" t="s">
        <v>11</v>
      </c>
      <c r="E573" s="1">
        <f>VLOOKUP($F573,命題一覧!$B:$C,2,FALSE)</f>
        <v>128</v>
      </c>
      <c r="F573" s="1" t="s">
        <v>88</v>
      </c>
      <c r="G573" s="1">
        <v>1</v>
      </c>
      <c r="H573" s="12">
        <f>MAX($A$1:$A572)</f>
        <v>214</v>
      </c>
      <c r="I573" s="16" t="str">
        <f t="shared" si="122"/>
        <v>―</v>
      </c>
      <c r="J573" s="12">
        <f>MAX($A$2:$A573)</f>
        <v>214</v>
      </c>
      <c r="K573" s="16" t="str">
        <f t="shared" si="126"/>
        <v>○</v>
      </c>
      <c r="L573" s="16" t="str">
        <f t="shared" si="124"/>
        <v>○</v>
      </c>
      <c r="M573" s="32">
        <f t="shared" si="125"/>
        <v>2</v>
      </c>
    </row>
    <row r="574" spans="1:13" x14ac:dyDescent="0.45">
      <c r="A574" s="52"/>
      <c r="D574" s="1" t="s">
        <v>11</v>
      </c>
      <c r="E574" s="1">
        <f>VLOOKUP($F574,命題一覧!$B:$C,2,FALSE)</f>
        <v>212</v>
      </c>
      <c r="F574" s="1" t="s">
        <v>161</v>
      </c>
      <c r="G574" s="1">
        <v>1</v>
      </c>
      <c r="H574" s="12">
        <f>MAX($A$1:$A573)</f>
        <v>214</v>
      </c>
      <c r="I574" s="16" t="str">
        <f t="shared" si="122"/>
        <v>―</v>
      </c>
      <c r="J574" s="12">
        <f>MAX($A$2:$A574)</f>
        <v>214</v>
      </c>
      <c r="K574" s="16" t="str">
        <f t="shared" si="126"/>
        <v>○</v>
      </c>
      <c r="L574" s="16" t="str">
        <f t="shared" si="124"/>
        <v>○</v>
      </c>
      <c r="M574" s="32">
        <f t="shared" si="125"/>
        <v>3</v>
      </c>
    </row>
    <row r="575" spans="1:13" x14ac:dyDescent="0.45">
      <c r="A575" s="51"/>
      <c r="B575" s="4"/>
      <c r="C575" s="4"/>
      <c r="D575" s="4" t="s">
        <v>12</v>
      </c>
      <c r="E575" s="4">
        <f>VLOOKUP($F575,命題一覧!$B:$C,2,FALSE)</f>
        <v>213</v>
      </c>
      <c r="F575" s="4" t="s">
        <v>162</v>
      </c>
      <c r="G575" s="4">
        <v>1</v>
      </c>
      <c r="H575" s="13">
        <f>MAX($A$1:$A574)</f>
        <v>214</v>
      </c>
      <c r="I575" s="17" t="str">
        <f t="shared" si="122"/>
        <v>―</v>
      </c>
      <c r="J575" s="13">
        <f>MAX($A$2:$A575)</f>
        <v>214</v>
      </c>
      <c r="K575" s="17" t="str">
        <f t="shared" si="126"/>
        <v>○</v>
      </c>
      <c r="L575" s="17" t="str">
        <f t="shared" si="124"/>
        <v>○</v>
      </c>
      <c r="M575" s="33">
        <f t="shared" si="125"/>
        <v>4</v>
      </c>
    </row>
    <row r="576" spans="1:13" x14ac:dyDescent="0.45">
      <c r="A576" s="50">
        <f>VLOOKUP($B576,命題一覧!$B:$C,2,FALSE)</f>
        <v>215</v>
      </c>
      <c r="B576" s="3" t="s">
        <v>160</v>
      </c>
      <c r="C576" s="8">
        <f>SUMIF($F:$F,$B576,$G:$G)</f>
        <v>0</v>
      </c>
      <c r="D576" s="3" t="s">
        <v>20</v>
      </c>
      <c r="E576" s="3">
        <f>VLOOKUP($F576,命題一覧!$B:$C,2,FALSE)</f>
        <v>134</v>
      </c>
      <c r="F576" s="3" t="s">
        <v>96</v>
      </c>
      <c r="G576" s="3">
        <v>1</v>
      </c>
      <c r="H576" s="11">
        <f>MAX($A$1:$A575)</f>
        <v>214</v>
      </c>
      <c r="I576" s="15" t="str">
        <f t="shared" si="122"/>
        <v>○</v>
      </c>
      <c r="J576" s="11">
        <f>MAX($A$2:$A576)</f>
        <v>215</v>
      </c>
      <c r="K576" s="15" t="str">
        <f t="shared" si="126"/>
        <v>○</v>
      </c>
      <c r="L576" s="15" t="str">
        <f t="shared" si="124"/>
        <v>―</v>
      </c>
      <c r="M576" s="31">
        <f t="shared" si="125"/>
        <v>1</v>
      </c>
    </row>
    <row r="577" spans="1:13" x14ac:dyDescent="0.45">
      <c r="A577" s="51"/>
      <c r="B577" s="4"/>
      <c r="C577" s="4"/>
      <c r="D577" s="4" t="s">
        <v>12</v>
      </c>
      <c r="E577" s="4">
        <f>VLOOKUP($F577,命題一覧!$B:$C,2,FALSE)</f>
        <v>214</v>
      </c>
      <c r="F577" s="4" t="s">
        <v>163</v>
      </c>
      <c r="G577" s="4">
        <v>1</v>
      </c>
      <c r="H577" s="13">
        <f>MAX($A$1:$A576)</f>
        <v>215</v>
      </c>
      <c r="I577" s="17" t="str">
        <f t="shared" si="122"/>
        <v>―</v>
      </c>
      <c r="J577" s="13">
        <f>MAX($A$2:$A577)</f>
        <v>215</v>
      </c>
      <c r="K577" s="17" t="str">
        <f t="shared" si="126"/>
        <v>○</v>
      </c>
      <c r="L577" s="17" t="str">
        <f t="shared" si="124"/>
        <v>○</v>
      </c>
      <c r="M577" s="33">
        <f t="shared" si="125"/>
        <v>2</v>
      </c>
    </row>
    <row r="578" spans="1:13" x14ac:dyDescent="0.45">
      <c r="A578" s="50">
        <f>VLOOKUP($B578,命題一覧!$B:$C,2,FALSE)</f>
        <v>216</v>
      </c>
      <c r="B578" s="3" t="s">
        <v>170</v>
      </c>
      <c r="C578" s="8">
        <f>SUMIF($F:$F,$B578,$G:$G)</f>
        <v>2</v>
      </c>
      <c r="D578" s="3" t="s">
        <v>10</v>
      </c>
      <c r="E578" s="3">
        <f>VLOOKUP($F578,命題一覧!$B:$C,2,FALSE)</f>
        <v>5</v>
      </c>
      <c r="F578" s="3" t="s">
        <v>3</v>
      </c>
      <c r="G578" s="3">
        <v>1</v>
      </c>
      <c r="H578" s="11">
        <f>MAX($A$1:$A577)</f>
        <v>215</v>
      </c>
      <c r="I578" s="15" t="str">
        <f t="shared" si="122"/>
        <v>○</v>
      </c>
      <c r="J578" s="11">
        <f>MAX($A$2:$A578)</f>
        <v>216</v>
      </c>
      <c r="K578" s="15" t="str">
        <f t="shared" si="126"/>
        <v>○</v>
      </c>
      <c r="L578" s="15" t="str">
        <f t="shared" si="124"/>
        <v>―</v>
      </c>
      <c r="M578" s="31">
        <f t="shared" si="125"/>
        <v>1</v>
      </c>
    </row>
    <row r="579" spans="1:13" x14ac:dyDescent="0.45">
      <c r="A579" s="52"/>
      <c r="D579" s="1" t="s">
        <v>11</v>
      </c>
      <c r="E579" s="1">
        <f>VLOOKUP($F579,命題一覧!$B:$C,2,FALSE)</f>
        <v>13</v>
      </c>
      <c r="F579" s="1" t="s">
        <v>7</v>
      </c>
      <c r="G579" s="1">
        <v>1</v>
      </c>
      <c r="H579" s="12">
        <f>MAX($A$1:$A578)</f>
        <v>216</v>
      </c>
      <c r="I579" s="16" t="str">
        <f t="shared" si="122"/>
        <v>―</v>
      </c>
      <c r="J579" s="12">
        <f>MAX($A$2:$A579)</f>
        <v>216</v>
      </c>
      <c r="K579" s="16" t="str">
        <f t="shared" si="126"/>
        <v>○</v>
      </c>
      <c r="L579" s="16" t="str">
        <f t="shared" si="124"/>
        <v>○</v>
      </c>
      <c r="M579" s="32">
        <f t="shared" si="125"/>
        <v>2</v>
      </c>
    </row>
    <row r="580" spans="1:13" x14ac:dyDescent="0.45">
      <c r="A580" s="52"/>
      <c r="D580" s="1" t="s">
        <v>11</v>
      </c>
      <c r="E580" s="1">
        <f>VLOOKUP($F580,命題一覧!$B:$C,2,FALSE)</f>
        <v>51</v>
      </c>
      <c r="F580" s="1" t="s">
        <v>18</v>
      </c>
      <c r="G580" s="1">
        <v>1</v>
      </c>
      <c r="H580" s="12">
        <f>MAX($A$1:$A579)</f>
        <v>216</v>
      </c>
      <c r="I580" s="16" t="str">
        <f t="shared" si="122"/>
        <v>―</v>
      </c>
      <c r="J580" s="12">
        <f>MAX($A$2:$A580)</f>
        <v>216</v>
      </c>
      <c r="K580" s="16" t="str">
        <f t="shared" si="126"/>
        <v>○</v>
      </c>
      <c r="L580" s="16" t="str">
        <f t="shared" si="124"/>
        <v>○</v>
      </c>
      <c r="M580" s="32">
        <f t="shared" si="125"/>
        <v>3</v>
      </c>
    </row>
    <row r="581" spans="1:13" x14ac:dyDescent="0.45">
      <c r="A581" s="52"/>
      <c r="D581" s="1" t="s">
        <v>11</v>
      </c>
      <c r="E581" s="1">
        <f>VLOOKUP($F581,命題一覧!$B:$C,2,FALSE)</f>
        <v>64</v>
      </c>
      <c r="F581" s="1" t="s">
        <v>40</v>
      </c>
      <c r="G581" s="1">
        <v>1</v>
      </c>
      <c r="H581" s="12">
        <f>MAX($A$1:$A580)</f>
        <v>216</v>
      </c>
      <c r="I581" s="16" t="str">
        <f t="shared" si="122"/>
        <v>―</v>
      </c>
      <c r="J581" s="12">
        <f>MAX($A$2:$A581)</f>
        <v>216</v>
      </c>
      <c r="K581" s="16" t="str">
        <f t="shared" si="126"/>
        <v>○</v>
      </c>
      <c r="L581" s="16" t="str">
        <f t="shared" si="124"/>
        <v>○</v>
      </c>
      <c r="M581" s="32">
        <f t="shared" si="125"/>
        <v>4</v>
      </c>
    </row>
    <row r="582" spans="1:13" x14ac:dyDescent="0.45">
      <c r="A582" s="51"/>
      <c r="B582" s="4"/>
      <c r="C582" s="4"/>
      <c r="D582" s="4" t="s">
        <v>12</v>
      </c>
      <c r="E582" s="4">
        <f>VLOOKUP($F582,命題一覧!$B:$C,2,FALSE)</f>
        <v>65</v>
      </c>
      <c r="F582" s="4" t="s">
        <v>41</v>
      </c>
      <c r="G582" s="4">
        <v>1</v>
      </c>
      <c r="H582" s="13">
        <f>MAX($A$1:$A581)</f>
        <v>216</v>
      </c>
      <c r="I582" s="17" t="str">
        <f t="shared" si="122"/>
        <v>―</v>
      </c>
      <c r="J582" s="13">
        <f>MAX($A$2:$A582)</f>
        <v>216</v>
      </c>
      <c r="K582" s="17" t="str">
        <f>IF($E582&gt;=$J582,"×","○")</f>
        <v>○</v>
      </c>
      <c r="L582" s="17" t="str">
        <f t="shared" si="124"/>
        <v>○</v>
      </c>
      <c r="M582" s="33">
        <f t="shared" si="125"/>
        <v>5</v>
      </c>
    </row>
    <row r="583" spans="1:13" x14ac:dyDescent="0.45">
      <c r="A583" s="50">
        <f>VLOOKUP($B583,命題一覧!$B:$C,2,FALSE)</f>
        <v>217</v>
      </c>
      <c r="B583" s="3" t="s">
        <v>171</v>
      </c>
      <c r="C583" s="8">
        <f>SUMIF($F:$F,$B583,$G:$G)</f>
        <v>2</v>
      </c>
      <c r="D583" s="3" t="s">
        <v>10</v>
      </c>
      <c r="E583" s="3">
        <f>VLOOKUP($F583,命題一覧!$B:$C,2,FALSE)</f>
        <v>5</v>
      </c>
      <c r="F583" s="3" t="s">
        <v>3</v>
      </c>
      <c r="G583" s="3">
        <v>1</v>
      </c>
      <c r="H583" s="11">
        <f>MAX($A$1:$A582)</f>
        <v>216</v>
      </c>
      <c r="I583" s="15" t="str">
        <f t="shared" si="122"/>
        <v>○</v>
      </c>
      <c r="J583" s="11">
        <f>MAX($A$2:$A583)</f>
        <v>217</v>
      </c>
      <c r="K583" s="15" t="str">
        <f t="shared" si="126"/>
        <v>○</v>
      </c>
      <c r="L583" s="15" t="str">
        <f t="shared" si="124"/>
        <v>―</v>
      </c>
      <c r="M583" s="31">
        <f t="shared" si="125"/>
        <v>1</v>
      </c>
    </row>
    <row r="584" spans="1:13" x14ac:dyDescent="0.45">
      <c r="A584" s="52"/>
      <c r="D584" s="1" t="s">
        <v>11</v>
      </c>
      <c r="E584" s="1">
        <f>VLOOKUP($F584,命題一覧!$B:$C,2,FALSE)</f>
        <v>11</v>
      </c>
      <c r="F584" s="1" t="s">
        <v>711</v>
      </c>
      <c r="G584" s="1">
        <v>1</v>
      </c>
      <c r="H584" s="12">
        <f>MAX($A$1:$A583)</f>
        <v>217</v>
      </c>
      <c r="I584" s="16" t="str">
        <f t="shared" si="122"/>
        <v>―</v>
      </c>
      <c r="J584" s="12">
        <f>MAX($A$2:$A584)</f>
        <v>217</v>
      </c>
      <c r="K584" s="16" t="str">
        <f t="shared" si="126"/>
        <v>○</v>
      </c>
      <c r="L584" s="16" t="str">
        <f t="shared" si="124"/>
        <v>○</v>
      </c>
      <c r="M584" s="32">
        <f t="shared" si="125"/>
        <v>2</v>
      </c>
    </row>
    <row r="585" spans="1:13" x14ac:dyDescent="0.45">
      <c r="A585" s="52"/>
      <c r="D585" s="1" t="s">
        <v>11</v>
      </c>
      <c r="E585" s="1">
        <f>VLOOKUP($F585,命題一覧!$B:$C,2,FALSE)</f>
        <v>14</v>
      </c>
      <c r="F585" s="1" t="s">
        <v>8</v>
      </c>
      <c r="G585" s="1">
        <v>1</v>
      </c>
      <c r="H585" s="12">
        <f>MAX($A$1:$A584)</f>
        <v>217</v>
      </c>
      <c r="I585" s="16" t="str">
        <f t="shared" si="122"/>
        <v>―</v>
      </c>
      <c r="J585" s="12">
        <f>MAX($A$2:$A585)</f>
        <v>217</v>
      </c>
      <c r="K585" s="16" t="str">
        <f t="shared" si="126"/>
        <v>○</v>
      </c>
      <c r="L585" s="16" t="str">
        <f t="shared" si="124"/>
        <v>○</v>
      </c>
      <c r="M585" s="32">
        <f t="shared" si="125"/>
        <v>3</v>
      </c>
    </row>
    <row r="586" spans="1:13" x14ac:dyDescent="0.45">
      <c r="A586" s="52"/>
      <c r="D586" s="1" t="s">
        <v>11</v>
      </c>
      <c r="E586" s="1">
        <f>VLOOKUP($F586,命題一覧!$B:$C,2,FALSE)</f>
        <v>39</v>
      </c>
      <c r="F586" s="1" t="s">
        <v>14</v>
      </c>
      <c r="G586" s="1">
        <v>1</v>
      </c>
      <c r="H586" s="12">
        <f>MAX($A$1:$A585)</f>
        <v>217</v>
      </c>
      <c r="I586" s="16" t="str">
        <f t="shared" si="122"/>
        <v>―</v>
      </c>
      <c r="J586" s="12">
        <f>MAX($A$2:$A586)</f>
        <v>217</v>
      </c>
      <c r="K586" s="16" t="str">
        <f t="shared" si="126"/>
        <v>○</v>
      </c>
      <c r="L586" s="16" t="str">
        <f t="shared" si="124"/>
        <v>○</v>
      </c>
      <c r="M586" s="32">
        <f t="shared" si="125"/>
        <v>4</v>
      </c>
    </row>
    <row r="587" spans="1:13" x14ac:dyDescent="0.45">
      <c r="A587" s="52"/>
      <c r="D587" s="1" t="s">
        <v>11</v>
      </c>
      <c r="E587" s="1">
        <f>VLOOKUP($F587,命題一覧!$B:$C,2,FALSE)</f>
        <v>58</v>
      </c>
      <c r="F587" s="1" t="s">
        <v>35</v>
      </c>
      <c r="G587" s="1">
        <v>1</v>
      </c>
      <c r="H587" s="12">
        <f>MAX($A$1:$A586)</f>
        <v>217</v>
      </c>
      <c r="I587" s="16" t="str">
        <f t="shared" si="122"/>
        <v>―</v>
      </c>
      <c r="J587" s="12">
        <f>MAX($A$2:$A587)</f>
        <v>217</v>
      </c>
      <c r="K587" s="16" t="str">
        <f t="shared" si="126"/>
        <v>○</v>
      </c>
      <c r="L587" s="16" t="str">
        <f t="shared" si="124"/>
        <v>○</v>
      </c>
      <c r="M587" s="32">
        <f t="shared" si="125"/>
        <v>5</v>
      </c>
    </row>
    <row r="588" spans="1:13" x14ac:dyDescent="0.45">
      <c r="A588" s="51"/>
      <c r="B588" s="4"/>
      <c r="C588" s="4"/>
      <c r="D588" s="4" t="s">
        <v>12</v>
      </c>
      <c r="E588" s="4">
        <f>VLOOKUP($F588,命題一覧!$B:$C,2,FALSE)</f>
        <v>66</v>
      </c>
      <c r="F588" s="4" t="s">
        <v>42</v>
      </c>
      <c r="G588" s="4">
        <v>1</v>
      </c>
      <c r="H588" s="13">
        <f>MAX($A$1:$A587)</f>
        <v>217</v>
      </c>
      <c r="I588" s="17" t="str">
        <f t="shared" si="122"/>
        <v>―</v>
      </c>
      <c r="J588" s="13">
        <f>MAX($A$2:$A588)</f>
        <v>217</v>
      </c>
      <c r="K588" s="17" t="str">
        <f>IF($E588&gt;=$J588,"×","○")</f>
        <v>○</v>
      </c>
      <c r="L588" s="17" t="str">
        <f t="shared" si="124"/>
        <v>○</v>
      </c>
      <c r="M588" s="33">
        <f t="shared" si="125"/>
        <v>6</v>
      </c>
    </row>
    <row r="589" spans="1:13" x14ac:dyDescent="0.45">
      <c r="A589" s="50">
        <f>VLOOKUP($B589,命題一覧!$B:$C,2,FALSE)</f>
        <v>218</v>
      </c>
      <c r="B589" s="3" t="s">
        <v>172</v>
      </c>
      <c r="C589" s="8">
        <f>SUMIF($F:$F,$B589,$G:$G)</f>
        <v>1</v>
      </c>
      <c r="D589" s="3" t="s">
        <v>10</v>
      </c>
      <c r="E589" s="3">
        <f>VLOOKUP($F589,命題一覧!$B:$C,2,FALSE)</f>
        <v>5</v>
      </c>
      <c r="F589" s="3" t="s">
        <v>3</v>
      </c>
      <c r="G589" s="3">
        <v>1</v>
      </c>
      <c r="H589" s="11">
        <f>MAX($A$1:$A588)</f>
        <v>217</v>
      </c>
      <c r="I589" s="15" t="str">
        <f t="shared" si="122"/>
        <v>○</v>
      </c>
      <c r="J589" s="11">
        <f>MAX($A$2:$A589)</f>
        <v>218</v>
      </c>
      <c r="K589" s="15" t="str">
        <f>IF($E589&gt;=$J589,"×","○")</f>
        <v>○</v>
      </c>
      <c r="L589" s="15" t="str">
        <f t="shared" si="124"/>
        <v>―</v>
      </c>
      <c r="M589" s="31">
        <f t="shared" si="125"/>
        <v>1</v>
      </c>
    </row>
    <row r="590" spans="1:13" x14ac:dyDescent="0.45">
      <c r="A590" s="52"/>
      <c r="D590" s="1" t="s">
        <v>11</v>
      </c>
      <c r="E590" s="1">
        <f>VLOOKUP($F590,命題一覧!$B:$C,2,FALSE)</f>
        <v>128</v>
      </c>
      <c r="F590" s="1" t="s">
        <v>88</v>
      </c>
      <c r="G590" s="1">
        <v>1</v>
      </c>
      <c r="H590" s="12">
        <f>MAX($A$1:$A589)</f>
        <v>218</v>
      </c>
      <c r="I590" s="16" t="str">
        <f t="shared" si="122"/>
        <v>―</v>
      </c>
      <c r="J590" s="12">
        <f>MAX($A$2:$A590)</f>
        <v>218</v>
      </c>
      <c r="K590" s="16" t="str">
        <f t="shared" ref="K590:K612" si="127">IF($E590&gt;=$J590,"×","○")</f>
        <v>○</v>
      </c>
      <c r="L590" s="16" t="str">
        <f t="shared" si="124"/>
        <v>○</v>
      </c>
      <c r="M590" s="32">
        <f t="shared" si="125"/>
        <v>2</v>
      </c>
    </row>
    <row r="591" spans="1:13" x14ac:dyDescent="0.45">
      <c r="A591" s="52"/>
      <c r="D591" s="1" t="s">
        <v>11</v>
      </c>
      <c r="E591" s="1">
        <f>VLOOKUP($F591,命題一覧!$B:$C,2,FALSE)</f>
        <v>216</v>
      </c>
      <c r="F591" s="1" t="s">
        <v>170</v>
      </c>
      <c r="G591" s="1">
        <v>1</v>
      </c>
      <c r="H591" s="12">
        <f>MAX($A$1:$A590)</f>
        <v>218</v>
      </c>
      <c r="I591" s="16" t="str">
        <f t="shared" si="122"/>
        <v>―</v>
      </c>
      <c r="J591" s="12">
        <f>MAX($A$2:$A591)</f>
        <v>218</v>
      </c>
      <c r="K591" s="16" t="str">
        <f t="shared" si="127"/>
        <v>○</v>
      </c>
      <c r="L591" s="16" t="str">
        <f t="shared" si="124"/>
        <v>○</v>
      </c>
      <c r="M591" s="32">
        <f t="shared" si="125"/>
        <v>3</v>
      </c>
    </row>
    <row r="592" spans="1:13" x14ac:dyDescent="0.45">
      <c r="A592" s="51"/>
      <c r="B592" s="4"/>
      <c r="C592" s="4"/>
      <c r="D592" s="4" t="s">
        <v>12</v>
      </c>
      <c r="E592" s="4">
        <f>VLOOKUP($F592,命題一覧!$B:$C,2,FALSE)</f>
        <v>217</v>
      </c>
      <c r="F592" s="4" t="s">
        <v>171</v>
      </c>
      <c r="G592" s="4">
        <v>1</v>
      </c>
      <c r="H592" s="13">
        <f>MAX($A$1:$A591)</f>
        <v>218</v>
      </c>
      <c r="I592" s="17" t="str">
        <f t="shared" si="122"/>
        <v>―</v>
      </c>
      <c r="J592" s="13">
        <f>MAX($A$2:$A592)</f>
        <v>218</v>
      </c>
      <c r="K592" s="17" t="str">
        <f t="shared" si="127"/>
        <v>○</v>
      </c>
      <c r="L592" s="17" t="str">
        <f t="shared" si="124"/>
        <v>○</v>
      </c>
      <c r="M592" s="33">
        <f t="shared" si="125"/>
        <v>4</v>
      </c>
    </row>
    <row r="593" spans="1:13" x14ac:dyDescent="0.45">
      <c r="A593" s="50">
        <f>VLOOKUP($B593,命題一覧!$B:$C,2,FALSE)</f>
        <v>219</v>
      </c>
      <c r="B593" s="3" t="s">
        <v>173</v>
      </c>
      <c r="C593" s="8">
        <f>SUMIF($F:$F,$B593,$G:$G)</f>
        <v>0</v>
      </c>
      <c r="D593" s="3" t="s">
        <v>20</v>
      </c>
      <c r="E593" s="3">
        <f>VLOOKUP($F593,命題一覧!$B:$C,2,FALSE)</f>
        <v>134</v>
      </c>
      <c r="F593" s="3" t="s">
        <v>96</v>
      </c>
      <c r="G593" s="3">
        <v>1</v>
      </c>
      <c r="H593" s="11">
        <f>MAX($A$1:$A592)</f>
        <v>218</v>
      </c>
      <c r="I593" s="15" t="str">
        <f t="shared" si="122"/>
        <v>○</v>
      </c>
      <c r="J593" s="11">
        <f>MAX($A$2:$A593)</f>
        <v>219</v>
      </c>
      <c r="K593" s="15" t="str">
        <f t="shared" si="127"/>
        <v>○</v>
      </c>
      <c r="L593" s="15" t="str">
        <f t="shared" si="124"/>
        <v>―</v>
      </c>
      <c r="M593" s="31">
        <f t="shared" si="125"/>
        <v>1</v>
      </c>
    </row>
    <row r="594" spans="1:13" x14ac:dyDescent="0.45">
      <c r="A594" s="51"/>
      <c r="B594" s="4"/>
      <c r="C594" s="4"/>
      <c r="D594" s="4" t="s">
        <v>12</v>
      </c>
      <c r="E594" s="4">
        <f>VLOOKUP($F594,命題一覧!$B:$C,2,FALSE)</f>
        <v>218</v>
      </c>
      <c r="F594" s="4" t="s">
        <v>172</v>
      </c>
      <c r="G594" s="4">
        <v>1</v>
      </c>
      <c r="H594" s="13">
        <f>MAX($A$1:$A593)</f>
        <v>219</v>
      </c>
      <c r="I594" s="17" t="str">
        <f t="shared" si="122"/>
        <v>―</v>
      </c>
      <c r="J594" s="13">
        <f>MAX($A$2:$A594)</f>
        <v>219</v>
      </c>
      <c r="K594" s="17" t="str">
        <f t="shared" si="127"/>
        <v>○</v>
      </c>
      <c r="L594" s="17" t="str">
        <f t="shared" si="124"/>
        <v>○</v>
      </c>
      <c r="M594" s="33">
        <f t="shared" si="125"/>
        <v>2</v>
      </c>
    </row>
    <row r="595" spans="1:13" x14ac:dyDescent="0.45">
      <c r="A595" s="50">
        <f>VLOOKUP($B595,命題一覧!$B:$C,2,FALSE)</f>
        <v>220</v>
      </c>
      <c r="B595" s="3" t="s">
        <v>174</v>
      </c>
      <c r="C595" s="8">
        <f>SUMIF($F:$F,$B595,$G:$G)</f>
        <v>5</v>
      </c>
      <c r="D595" s="3" t="s">
        <v>10</v>
      </c>
      <c r="E595" s="3">
        <f>VLOOKUP($F595,命題一覧!$B:$C,2,FALSE)</f>
        <v>5</v>
      </c>
      <c r="F595" s="3" t="s">
        <v>3</v>
      </c>
      <c r="G595" s="3">
        <v>1</v>
      </c>
      <c r="H595" s="11">
        <f>MAX($A$1:$A594)</f>
        <v>219</v>
      </c>
      <c r="I595" s="15" t="str">
        <f t="shared" si="122"/>
        <v>○</v>
      </c>
      <c r="J595" s="11">
        <f>MAX($A$2:$A595)</f>
        <v>220</v>
      </c>
      <c r="K595" s="15" t="str">
        <f>IF($E595&gt;=$J595,"×","○")</f>
        <v>○</v>
      </c>
      <c r="L595" s="15" t="str">
        <f t="shared" si="124"/>
        <v>―</v>
      </c>
      <c r="M595" s="31">
        <f t="shared" si="125"/>
        <v>1</v>
      </c>
    </row>
    <row r="596" spans="1:13" x14ac:dyDescent="0.45">
      <c r="A596" s="52"/>
      <c r="D596" s="1" t="s">
        <v>11</v>
      </c>
      <c r="E596" s="1">
        <f>VLOOKUP($F596,命題一覧!$B:$C,2,FALSE)</f>
        <v>96</v>
      </c>
      <c r="F596" s="1" t="s">
        <v>69</v>
      </c>
      <c r="G596" s="1">
        <v>1</v>
      </c>
      <c r="H596" s="12">
        <f>MAX($A$1:$A595)</f>
        <v>220</v>
      </c>
      <c r="I596" s="16" t="str">
        <f t="shared" si="122"/>
        <v>―</v>
      </c>
      <c r="J596" s="12">
        <f>MAX($A$2:$A596)</f>
        <v>220</v>
      </c>
      <c r="K596" s="16" t="str">
        <f t="shared" si="127"/>
        <v>○</v>
      </c>
      <c r="L596" s="16" t="str">
        <f t="shared" si="124"/>
        <v>○</v>
      </c>
      <c r="M596" s="32">
        <f t="shared" si="125"/>
        <v>2</v>
      </c>
    </row>
    <row r="597" spans="1:13" x14ac:dyDescent="0.45">
      <c r="A597" s="51"/>
      <c r="B597" s="4"/>
      <c r="C597" s="4"/>
      <c r="D597" s="4" t="s">
        <v>12</v>
      </c>
      <c r="E597" s="4">
        <f>VLOOKUP($F597,命題一覧!$B:$C,2,FALSE)</f>
        <v>97</v>
      </c>
      <c r="F597" s="4" t="s">
        <v>541</v>
      </c>
      <c r="G597" s="4">
        <v>1</v>
      </c>
      <c r="H597" s="13">
        <f>MAX($A$1:$A596)</f>
        <v>220</v>
      </c>
      <c r="I597" s="17" t="str">
        <f t="shared" si="122"/>
        <v>―</v>
      </c>
      <c r="J597" s="13">
        <f>MAX($A$2:$A597)</f>
        <v>220</v>
      </c>
      <c r="K597" s="17" t="str">
        <f t="shared" si="127"/>
        <v>○</v>
      </c>
      <c r="L597" s="17" t="str">
        <f t="shared" si="124"/>
        <v>○</v>
      </c>
      <c r="M597" s="33">
        <f t="shared" si="125"/>
        <v>3</v>
      </c>
    </row>
    <row r="598" spans="1:13" x14ac:dyDescent="0.45">
      <c r="A598" s="50">
        <f>VLOOKUP($B598,命題一覧!$B:$C,2,FALSE)</f>
        <v>221</v>
      </c>
      <c r="B598" s="3" t="s">
        <v>175</v>
      </c>
      <c r="C598" s="8">
        <f>SUMIF($F:$F,$B598,$G:$G)</f>
        <v>4</v>
      </c>
      <c r="D598" s="3" t="s">
        <v>10</v>
      </c>
      <c r="E598" s="3">
        <f>VLOOKUP($F598,命題一覧!$B:$C,2,FALSE)</f>
        <v>5</v>
      </c>
      <c r="F598" s="3" t="s">
        <v>3</v>
      </c>
      <c r="G598" s="3">
        <v>1</v>
      </c>
      <c r="H598" s="11">
        <f>MAX($A$1:$A597)</f>
        <v>220</v>
      </c>
      <c r="I598" s="15" t="str">
        <f t="shared" si="122"/>
        <v>○</v>
      </c>
      <c r="J598" s="11">
        <f>MAX($A$2:$A598)</f>
        <v>221</v>
      </c>
      <c r="K598" s="15" t="str">
        <f>IF($E598&gt;=$J598,"×","○")</f>
        <v>○</v>
      </c>
      <c r="L598" s="15" t="str">
        <f t="shared" si="124"/>
        <v>―</v>
      </c>
      <c r="M598" s="31">
        <f t="shared" si="125"/>
        <v>1</v>
      </c>
    </row>
    <row r="599" spans="1:13" x14ac:dyDescent="0.45">
      <c r="A599" s="52"/>
      <c r="D599" s="1" t="s">
        <v>11</v>
      </c>
      <c r="E599" s="1">
        <f>VLOOKUP($F599,命題一覧!$B:$C,2,FALSE)</f>
        <v>96</v>
      </c>
      <c r="F599" s="1" t="s">
        <v>69</v>
      </c>
      <c r="G599" s="1">
        <v>1</v>
      </c>
      <c r="H599" s="12">
        <f>MAX($A$1:$A598)</f>
        <v>221</v>
      </c>
      <c r="I599" s="16" t="str">
        <f t="shared" si="122"/>
        <v>―</v>
      </c>
      <c r="J599" s="12">
        <f>MAX($A$2:$A599)</f>
        <v>221</v>
      </c>
      <c r="K599" s="16" t="str">
        <f t="shared" si="127"/>
        <v>○</v>
      </c>
      <c r="L599" s="16" t="str">
        <f t="shared" si="124"/>
        <v>○</v>
      </c>
      <c r="M599" s="32">
        <f t="shared" si="125"/>
        <v>2</v>
      </c>
    </row>
    <row r="600" spans="1:13" x14ac:dyDescent="0.45">
      <c r="A600" s="51"/>
      <c r="B600" s="4"/>
      <c r="C600" s="4"/>
      <c r="D600" s="4" t="s">
        <v>12</v>
      </c>
      <c r="E600" s="4">
        <f>VLOOKUP($F600,命題一覧!$B:$C,2,FALSE)</f>
        <v>98</v>
      </c>
      <c r="F600" s="4" t="s">
        <v>542</v>
      </c>
      <c r="G600" s="4">
        <v>1</v>
      </c>
      <c r="H600" s="13">
        <f>MAX($A$1:$A599)</f>
        <v>221</v>
      </c>
      <c r="I600" s="17" t="str">
        <f t="shared" si="122"/>
        <v>―</v>
      </c>
      <c r="J600" s="13">
        <f>MAX($A$2:$A600)</f>
        <v>221</v>
      </c>
      <c r="K600" s="17" t="str">
        <f t="shared" si="127"/>
        <v>○</v>
      </c>
      <c r="L600" s="17" t="str">
        <f t="shared" si="124"/>
        <v>○</v>
      </c>
      <c r="M600" s="33">
        <f t="shared" si="125"/>
        <v>3</v>
      </c>
    </row>
    <row r="601" spans="1:13" x14ac:dyDescent="0.45">
      <c r="A601" s="50">
        <f>VLOOKUP($B601,命題一覧!$B:$C,2,FALSE)</f>
        <v>222</v>
      </c>
      <c r="B601" s="3" t="s">
        <v>176</v>
      </c>
      <c r="C601" s="8">
        <f>SUMIF($F:$F,$B601,$G:$G)</f>
        <v>1</v>
      </c>
      <c r="D601" s="3" t="s">
        <v>10</v>
      </c>
      <c r="E601" s="3">
        <f>VLOOKUP($F601,命題一覧!$B:$C,2,FALSE)</f>
        <v>5</v>
      </c>
      <c r="F601" s="3" t="s">
        <v>3</v>
      </c>
      <c r="G601" s="3">
        <v>1</v>
      </c>
      <c r="H601" s="11">
        <f>MAX($A$1:$A600)</f>
        <v>221</v>
      </c>
      <c r="I601" s="15" t="str">
        <f t="shared" si="122"/>
        <v>○</v>
      </c>
      <c r="J601" s="11">
        <f>MAX($A$2:$A601)</f>
        <v>222</v>
      </c>
      <c r="K601" s="15" t="str">
        <f>IF($E601&gt;=$J601,"×","○")</f>
        <v>○</v>
      </c>
      <c r="L601" s="15" t="str">
        <f t="shared" si="124"/>
        <v>―</v>
      </c>
      <c r="M601" s="31">
        <f t="shared" si="125"/>
        <v>1</v>
      </c>
    </row>
    <row r="602" spans="1:13" x14ac:dyDescent="0.45">
      <c r="A602" s="52"/>
      <c r="D602" s="1" t="s">
        <v>11</v>
      </c>
      <c r="E602" s="1">
        <f>VLOOKUP($F602,命題一覧!$B:$C,2,FALSE)</f>
        <v>128</v>
      </c>
      <c r="F602" s="1" t="s">
        <v>88</v>
      </c>
      <c r="G602" s="1">
        <v>1</v>
      </c>
      <c r="H602" s="12">
        <f>MAX($A$1:$A601)</f>
        <v>222</v>
      </c>
      <c r="I602" s="16" t="str">
        <f t="shared" si="122"/>
        <v>―</v>
      </c>
      <c r="J602" s="12">
        <f>MAX($A$2:$A602)</f>
        <v>222</v>
      </c>
      <c r="K602" s="16" t="str">
        <f t="shared" ref="K602:K608" si="128">IF($E602&gt;=$J602,"×","○")</f>
        <v>○</v>
      </c>
      <c r="L602" s="16" t="str">
        <f t="shared" si="124"/>
        <v>○</v>
      </c>
      <c r="M602" s="32">
        <f t="shared" si="125"/>
        <v>2</v>
      </c>
    </row>
    <row r="603" spans="1:13" x14ac:dyDescent="0.45">
      <c r="A603" s="52"/>
      <c r="D603" s="1" t="s">
        <v>11</v>
      </c>
      <c r="E603" s="1">
        <f>VLOOKUP($F603,命題一覧!$B:$C,2,FALSE)</f>
        <v>220</v>
      </c>
      <c r="F603" s="1" t="s">
        <v>174</v>
      </c>
      <c r="G603" s="1">
        <v>1</v>
      </c>
      <c r="H603" s="12">
        <f>MAX($A$1:$A602)</f>
        <v>222</v>
      </c>
      <c r="I603" s="16" t="str">
        <f t="shared" si="122"/>
        <v>―</v>
      </c>
      <c r="J603" s="12">
        <f>MAX($A$2:$A603)</f>
        <v>222</v>
      </c>
      <c r="K603" s="16" t="str">
        <f t="shared" si="128"/>
        <v>○</v>
      </c>
      <c r="L603" s="16" t="str">
        <f t="shared" si="124"/>
        <v>○</v>
      </c>
      <c r="M603" s="32">
        <f t="shared" si="125"/>
        <v>3</v>
      </c>
    </row>
    <row r="604" spans="1:13" x14ac:dyDescent="0.45">
      <c r="A604" s="51"/>
      <c r="B604" s="4"/>
      <c r="C604" s="4"/>
      <c r="D604" s="4" t="s">
        <v>12</v>
      </c>
      <c r="E604" s="4">
        <f>VLOOKUP($F604,命題一覧!$B:$C,2,FALSE)</f>
        <v>221</v>
      </c>
      <c r="F604" s="4" t="s">
        <v>175</v>
      </c>
      <c r="G604" s="4">
        <v>1</v>
      </c>
      <c r="H604" s="13">
        <f>MAX($A$1:$A603)</f>
        <v>222</v>
      </c>
      <c r="I604" s="17" t="str">
        <f t="shared" si="122"/>
        <v>―</v>
      </c>
      <c r="J604" s="13">
        <f>MAX($A$2:$A604)</f>
        <v>222</v>
      </c>
      <c r="K604" s="17" t="str">
        <f t="shared" si="128"/>
        <v>○</v>
      </c>
      <c r="L604" s="17" t="str">
        <f t="shared" si="124"/>
        <v>○</v>
      </c>
      <c r="M604" s="33">
        <f t="shared" si="125"/>
        <v>4</v>
      </c>
    </row>
    <row r="605" spans="1:13" x14ac:dyDescent="0.45">
      <c r="A605" s="50">
        <f>VLOOKUP($B605,命題一覧!$B:$C,2,FALSE)</f>
        <v>223</v>
      </c>
      <c r="B605" s="3" t="s">
        <v>190</v>
      </c>
      <c r="C605" s="8">
        <f>SUMIF($F:$F,$B605,$G:$G)</f>
        <v>3</v>
      </c>
      <c r="D605" s="3" t="s">
        <v>10</v>
      </c>
      <c r="E605" s="3">
        <f>VLOOKUP($F605,命題一覧!$B:$C,2,FALSE)</f>
        <v>5</v>
      </c>
      <c r="F605" s="3" t="s">
        <v>3</v>
      </c>
      <c r="G605" s="3">
        <v>1</v>
      </c>
      <c r="H605" s="11">
        <f>MAX($A$1:$A604)</f>
        <v>222</v>
      </c>
      <c r="I605" s="15" t="str">
        <f t="shared" si="122"/>
        <v>○</v>
      </c>
      <c r="J605" s="11">
        <f>MAX($A$2:$A605)</f>
        <v>223</v>
      </c>
      <c r="K605" s="15" t="str">
        <f>IF($E605&gt;=$J605,"×","○")</f>
        <v>○</v>
      </c>
      <c r="L605" s="15" t="str">
        <f t="shared" si="124"/>
        <v>―</v>
      </c>
      <c r="M605" s="31">
        <f t="shared" si="125"/>
        <v>1</v>
      </c>
    </row>
    <row r="606" spans="1:13" x14ac:dyDescent="0.45">
      <c r="A606" s="52"/>
      <c r="D606" s="1" t="s">
        <v>11</v>
      </c>
      <c r="E606" s="1">
        <f>VLOOKUP($F606,命題一覧!$B:$C,2,FALSE)</f>
        <v>98</v>
      </c>
      <c r="F606" s="1" t="s">
        <v>542</v>
      </c>
      <c r="G606" s="1">
        <v>1</v>
      </c>
      <c r="H606" s="12">
        <f>MAX($A$1:$A605)</f>
        <v>223</v>
      </c>
      <c r="I606" s="16" t="str">
        <f t="shared" si="122"/>
        <v>―</v>
      </c>
      <c r="J606" s="12">
        <f>MAX($A$2:$A606)</f>
        <v>223</v>
      </c>
      <c r="K606" s="16" t="str">
        <f t="shared" ref="K606:K616" si="129">IF($E606&gt;=$J606,"×","○")</f>
        <v>○</v>
      </c>
      <c r="L606" s="16" t="str">
        <f t="shared" si="124"/>
        <v>○</v>
      </c>
      <c r="M606" s="32">
        <f t="shared" si="125"/>
        <v>2</v>
      </c>
    </row>
    <row r="607" spans="1:13" x14ac:dyDescent="0.45">
      <c r="A607" s="51"/>
      <c r="B607" s="4"/>
      <c r="C607" s="4"/>
      <c r="D607" s="4" t="s">
        <v>12</v>
      </c>
      <c r="E607" s="4">
        <f>VLOOKUP($F607,命題一覧!$B:$C,2,FALSE)</f>
        <v>96</v>
      </c>
      <c r="F607" s="4" t="s">
        <v>69</v>
      </c>
      <c r="G607" s="4">
        <v>1</v>
      </c>
      <c r="H607" s="13">
        <f>MAX($A$1:$A606)</f>
        <v>223</v>
      </c>
      <c r="I607" s="17" t="str">
        <f t="shared" si="122"/>
        <v>―</v>
      </c>
      <c r="J607" s="13">
        <f>MAX($A$2:$A607)</f>
        <v>223</v>
      </c>
      <c r="K607" s="17" t="str">
        <f t="shared" si="129"/>
        <v>○</v>
      </c>
      <c r="L607" s="17" t="str">
        <f t="shared" si="124"/>
        <v>×</v>
      </c>
      <c r="M607" s="33">
        <f t="shared" si="125"/>
        <v>3</v>
      </c>
    </row>
    <row r="608" spans="1:13" x14ac:dyDescent="0.45">
      <c r="A608" s="50">
        <f>VLOOKUP($B608,命題一覧!$B:$C,2,FALSE)</f>
        <v>224</v>
      </c>
      <c r="B608" s="3" t="s">
        <v>191</v>
      </c>
      <c r="C608" s="8">
        <f>SUMIF($F:$F,$B608,$G:$G)</f>
        <v>3</v>
      </c>
      <c r="D608" s="3" t="s">
        <v>10</v>
      </c>
      <c r="E608" s="3">
        <f>VLOOKUP($F608,命題一覧!$B:$C,2,FALSE)</f>
        <v>5</v>
      </c>
      <c r="F608" s="3" t="s">
        <v>3</v>
      </c>
      <c r="G608" s="3">
        <v>1</v>
      </c>
      <c r="H608" s="11">
        <f>MAX($A$1:$A607)</f>
        <v>223</v>
      </c>
      <c r="I608" s="15" t="str">
        <f t="shared" si="122"/>
        <v>○</v>
      </c>
      <c r="J608" s="11">
        <f>MAX($A$2:$A608)</f>
        <v>224</v>
      </c>
      <c r="K608" s="15" t="str">
        <f>IF($E608&gt;=$J608,"×","○")</f>
        <v>○</v>
      </c>
      <c r="L608" s="15" t="str">
        <f t="shared" si="124"/>
        <v>―</v>
      </c>
      <c r="M608" s="31">
        <f t="shared" si="125"/>
        <v>1</v>
      </c>
    </row>
    <row r="609" spans="1:13" x14ac:dyDescent="0.45">
      <c r="A609" s="52"/>
      <c r="D609" s="1" t="s">
        <v>11</v>
      </c>
      <c r="E609" s="1">
        <f>VLOOKUP($F609,命題一覧!$B:$C,2,FALSE)</f>
        <v>97</v>
      </c>
      <c r="F609" s="1" t="s">
        <v>541</v>
      </c>
      <c r="G609" s="1">
        <v>1</v>
      </c>
      <c r="H609" s="12">
        <f>MAX($A$1:$A608)</f>
        <v>224</v>
      </c>
      <c r="I609" s="16" t="str">
        <f t="shared" si="122"/>
        <v>―</v>
      </c>
      <c r="J609" s="12">
        <f>MAX($A$2:$A609)</f>
        <v>224</v>
      </c>
      <c r="K609" s="16" t="str">
        <f t="shared" si="129"/>
        <v>○</v>
      </c>
      <c r="L609" s="16" t="str">
        <f t="shared" si="124"/>
        <v>○</v>
      </c>
      <c r="M609" s="32">
        <f t="shared" si="125"/>
        <v>2</v>
      </c>
    </row>
    <row r="610" spans="1:13" x14ac:dyDescent="0.45">
      <c r="A610" s="51"/>
      <c r="B610" s="4"/>
      <c r="C610" s="4"/>
      <c r="D610" s="4" t="s">
        <v>12</v>
      </c>
      <c r="E610" s="4">
        <f>VLOOKUP($F610,命題一覧!$B:$C,2,FALSE)</f>
        <v>96</v>
      </c>
      <c r="F610" s="4" t="s">
        <v>69</v>
      </c>
      <c r="G610" s="4">
        <v>1</v>
      </c>
      <c r="H610" s="13">
        <f>MAX($A$1:$A609)</f>
        <v>224</v>
      </c>
      <c r="I610" s="17" t="str">
        <f t="shared" si="122"/>
        <v>―</v>
      </c>
      <c r="J610" s="13">
        <f>MAX($A$2:$A610)</f>
        <v>224</v>
      </c>
      <c r="K610" s="17" t="str">
        <f t="shared" si="129"/>
        <v>○</v>
      </c>
      <c r="L610" s="17" t="str">
        <f t="shared" si="124"/>
        <v>×</v>
      </c>
      <c r="M610" s="33">
        <f t="shared" si="125"/>
        <v>3</v>
      </c>
    </row>
    <row r="611" spans="1:13" x14ac:dyDescent="0.45">
      <c r="A611" s="50">
        <f>VLOOKUP($B611,命題一覧!$B:$C,2,FALSE)</f>
        <v>225</v>
      </c>
      <c r="B611" s="3" t="s">
        <v>192</v>
      </c>
      <c r="C611" s="8">
        <f>SUMIF($F:$F,$B611,$G:$G)</f>
        <v>1</v>
      </c>
      <c r="D611" s="3" t="s">
        <v>10</v>
      </c>
      <c r="E611" s="3">
        <f>VLOOKUP($F611,命題一覧!$B:$C,2,FALSE)</f>
        <v>5</v>
      </c>
      <c r="F611" s="3" t="s">
        <v>3</v>
      </c>
      <c r="G611" s="3">
        <v>1</v>
      </c>
      <c r="H611" s="11">
        <f>MAX($A$1:$A610)</f>
        <v>224</v>
      </c>
      <c r="I611" s="15" t="str">
        <f t="shared" si="122"/>
        <v>○</v>
      </c>
      <c r="J611" s="11">
        <f>MAX($A$2:$A611)</f>
        <v>225</v>
      </c>
      <c r="K611" s="15" t="str">
        <f>IF($E611&gt;=$J611,"×","○")</f>
        <v>○</v>
      </c>
      <c r="L611" s="15" t="str">
        <f t="shared" si="124"/>
        <v>―</v>
      </c>
      <c r="M611" s="31">
        <f t="shared" si="125"/>
        <v>1</v>
      </c>
    </row>
    <row r="612" spans="1:13" x14ac:dyDescent="0.45">
      <c r="A612" s="52"/>
      <c r="D612" s="1" t="s">
        <v>11</v>
      </c>
      <c r="E612" s="1">
        <f>VLOOKUP($F612,命題一覧!$B:$C,2,FALSE)</f>
        <v>128</v>
      </c>
      <c r="F612" s="1" t="s">
        <v>88</v>
      </c>
      <c r="G612" s="1">
        <v>1</v>
      </c>
      <c r="H612" s="12">
        <f>MAX($A$1:$A611)</f>
        <v>225</v>
      </c>
      <c r="I612" s="16" t="str">
        <f t="shared" si="122"/>
        <v>―</v>
      </c>
      <c r="J612" s="12">
        <f>MAX($A$2:$A612)</f>
        <v>225</v>
      </c>
      <c r="K612" s="16" t="str">
        <f t="shared" ref="K612:K626" si="130">IF($E612&gt;=$J612,"×","○")</f>
        <v>○</v>
      </c>
      <c r="L612" s="16" t="str">
        <f t="shared" si="124"/>
        <v>○</v>
      </c>
      <c r="M612" s="32">
        <f t="shared" si="125"/>
        <v>2</v>
      </c>
    </row>
    <row r="613" spans="1:13" x14ac:dyDescent="0.45">
      <c r="A613" s="52"/>
      <c r="D613" s="1" t="s">
        <v>11</v>
      </c>
      <c r="E613" s="1">
        <f>VLOOKUP($F613,命題一覧!$B:$C,2,FALSE)</f>
        <v>223</v>
      </c>
      <c r="F613" s="1" t="s">
        <v>190</v>
      </c>
      <c r="G613" s="1">
        <v>1</v>
      </c>
      <c r="H613" s="12">
        <f>MAX($A$1:$A612)</f>
        <v>225</v>
      </c>
      <c r="I613" s="16" t="str">
        <f t="shared" si="122"/>
        <v>―</v>
      </c>
      <c r="J613" s="12">
        <f>MAX($A$2:$A613)</f>
        <v>225</v>
      </c>
      <c r="K613" s="16" t="str">
        <f t="shared" si="130"/>
        <v>○</v>
      </c>
      <c r="L613" s="16" t="str">
        <f t="shared" si="124"/>
        <v>○</v>
      </c>
      <c r="M613" s="32">
        <f t="shared" si="125"/>
        <v>3</v>
      </c>
    </row>
    <row r="614" spans="1:13" x14ac:dyDescent="0.45">
      <c r="A614" s="51"/>
      <c r="B614" s="4"/>
      <c r="C614" s="4"/>
      <c r="D614" s="4" t="s">
        <v>12</v>
      </c>
      <c r="E614" s="4">
        <f>VLOOKUP($F614,命題一覧!$B:$C,2,FALSE)</f>
        <v>224</v>
      </c>
      <c r="F614" s="4" t="s">
        <v>191</v>
      </c>
      <c r="G614" s="4">
        <v>1</v>
      </c>
      <c r="H614" s="13">
        <f>MAX($A$1:$A613)</f>
        <v>225</v>
      </c>
      <c r="I614" s="17" t="str">
        <f t="shared" si="122"/>
        <v>―</v>
      </c>
      <c r="J614" s="13">
        <f>MAX($A$2:$A614)</f>
        <v>225</v>
      </c>
      <c r="K614" s="17" t="str">
        <f t="shared" si="130"/>
        <v>○</v>
      </c>
      <c r="L614" s="17" t="str">
        <f t="shared" si="124"/>
        <v>○</v>
      </c>
      <c r="M614" s="33">
        <f t="shared" si="125"/>
        <v>4</v>
      </c>
    </row>
    <row r="615" spans="1:13" x14ac:dyDescent="0.45">
      <c r="A615" s="50">
        <f>VLOOKUP($B615,命題一覧!$B:$C,2,FALSE)</f>
        <v>226</v>
      </c>
      <c r="B615" s="3" t="s">
        <v>180</v>
      </c>
      <c r="C615" s="8">
        <f>SUMIF($F:$F,$B615,$G:$G)</f>
        <v>1</v>
      </c>
      <c r="D615" s="3" t="s">
        <v>20</v>
      </c>
      <c r="E615" s="3">
        <f>VLOOKUP($F615,命題一覧!$B:$C,2,FALSE)</f>
        <v>220</v>
      </c>
      <c r="F615" s="3" t="s">
        <v>174</v>
      </c>
      <c r="G615" s="3">
        <v>1</v>
      </c>
      <c r="H615" s="11">
        <f>MAX($A$1:$A614)</f>
        <v>225</v>
      </c>
      <c r="I615" s="15" t="str">
        <f t="shared" si="122"/>
        <v>○</v>
      </c>
      <c r="J615" s="11">
        <f>MAX($A$2:$A615)</f>
        <v>226</v>
      </c>
      <c r="K615" s="15" t="str">
        <f t="shared" si="130"/>
        <v>○</v>
      </c>
      <c r="L615" s="15" t="str">
        <f t="shared" si="124"/>
        <v>―</v>
      </c>
      <c r="M615" s="31">
        <f t="shared" si="125"/>
        <v>1</v>
      </c>
    </row>
    <row r="616" spans="1:13" x14ac:dyDescent="0.45">
      <c r="A616" s="51"/>
      <c r="B616" s="4"/>
      <c r="C616" s="4"/>
      <c r="D616" s="4" t="s">
        <v>12</v>
      </c>
      <c r="E616" s="4">
        <f>VLOOKUP($F616,命題一覧!$B:$C,2,FALSE)</f>
        <v>223</v>
      </c>
      <c r="F616" s="4" t="s">
        <v>190</v>
      </c>
      <c r="G616" s="4">
        <v>1</v>
      </c>
      <c r="H616" s="13">
        <f>MAX($A$1:$A615)</f>
        <v>226</v>
      </c>
      <c r="I616" s="17" t="str">
        <f t="shared" si="122"/>
        <v>―</v>
      </c>
      <c r="J616" s="13">
        <f>MAX($A$2:$A616)</f>
        <v>226</v>
      </c>
      <c r="K616" s="17" t="str">
        <f t="shared" si="130"/>
        <v>○</v>
      </c>
      <c r="L616" s="17" t="str">
        <f t="shared" si="124"/>
        <v>○</v>
      </c>
      <c r="M616" s="33">
        <f t="shared" si="125"/>
        <v>2</v>
      </c>
    </row>
    <row r="617" spans="1:13" x14ac:dyDescent="0.45">
      <c r="A617" s="50">
        <f>VLOOKUP($B617,命題一覧!$B:$C,2,FALSE)</f>
        <v>227</v>
      </c>
      <c r="B617" s="3" t="s">
        <v>181</v>
      </c>
      <c r="C617" s="8">
        <f>SUMIF($F:$F,$B617,$G:$G)</f>
        <v>1</v>
      </c>
      <c r="D617" s="3" t="s">
        <v>20</v>
      </c>
      <c r="E617" s="3">
        <f>VLOOKUP($F617,命題一覧!$B:$C,2,FALSE)</f>
        <v>221</v>
      </c>
      <c r="F617" s="3" t="s">
        <v>175</v>
      </c>
      <c r="G617" s="3">
        <v>1</v>
      </c>
      <c r="H617" s="11">
        <f>MAX($A$1:$A616)</f>
        <v>226</v>
      </c>
      <c r="I617" s="15" t="str">
        <f t="shared" si="122"/>
        <v>○</v>
      </c>
      <c r="J617" s="11">
        <f>MAX($A$2:$A617)</f>
        <v>227</v>
      </c>
      <c r="K617" s="15" t="str">
        <f t="shared" si="130"/>
        <v>○</v>
      </c>
      <c r="L617" s="15" t="str">
        <f t="shared" si="124"/>
        <v>―</v>
      </c>
      <c r="M617" s="31">
        <f t="shared" si="125"/>
        <v>1</v>
      </c>
    </row>
    <row r="618" spans="1:13" x14ac:dyDescent="0.45">
      <c r="A618" s="51"/>
      <c r="B618" s="4"/>
      <c r="C618" s="4"/>
      <c r="D618" s="4" t="s">
        <v>12</v>
      </c>
      <c r="E618" s="4">
        <f>VLOOKUP($F618,命題一覧!$B:$C,2,FALSE)</f>
        <v>224</v>
      </c>
      <c r="F618" s="4" t="s">
        <v>191</v>
      </c>
      <c r="G618" s="4">
        <v>1</v>
      </c>
      <c r="H618" s="13">
        <f>MAX($A$1:$A617)</f>
        <v>227</v>
      </c>
      <c r="I618" s="17" t="str">
        <f t="shared" si="122"/>
        <v>―</v>
      </c>
      <c r="J618" s="13">
        <f>MAX($A$2:$A618)</f>
        <v>227</v>
      </c>
      <c r="K618" s="17" t="str">
        <f t="shared" si="130"/>
        <v>○</v>
      </c>
      <c r="L618" s="17" t="str">
        <f t="shared" si="124"/>
        <v>○</v>
      </c>
      <c r="M618" s="33">
        <f t="shared" si="125"/>
        <v>2</v>
      </c>
    </row>
    <row r="619" spans="1:13" x14ac:dyDescent="0.45">
      <c r="A619" s="50">
        <f>VLOOKUP($B619,命題一覧!$B:$C,2,FALSE)</f>
        <v>228</v>
      </c>
      <c r="B619" s="3" t="s">
        <v>182</v>
      </c>
      <c r="C619" s="8">
        <f>SUMIF($F:$F,$B619,$G:$G)</f>
        <v>1</v>
      </c>
      <c r="D619" s="3" t="s">
        <v>10</v>
      </c>
      <c r="E619" s="3">
        <f>VLOOKUP($F619,命題一覧!$B:$C,2,FALSE)</f>
        <v>5</v>
      </c>
      <c r="F619" s="3" t="s">
        <v>3</v>
      </c>
      <c r="G619" s="3">
        <v>1</v>
      </c>
      <c r="H619" s="11">
        <f>MAX($A$1:$A618)</f>
        <v>227</v>
      </c>
      <c r="I619" s="15" t="str">
        <f t="shared" si="122"/>
        <v>○</v>
      </c>
      <c r="J619" s="11">
        <f>MAX($A$2:$A619)</f>
        <v>228</v>
      </c>
      <c r="K619" s="15" t="str">
        <f>IF($E619&gt;=$J619,"×","○")</f>
        <v>○</v>
      </c>
      <c r="L619" s="15" t="str">
        <f t="shared" si="124"/>
        <v>―</v>
      </c>
      <c r="M619" s="31">
        <f t="shared" si="125"/>
        <v>1</v>
      </c>
    </row>
    <row r="620" spans="1:13" x14ac:dyDescent="0.45">
      <c r="A620" s="52"/>
      <c r="D620" s="1" t="s">
        <v>11</v>
      </c>
      <c r="E620" s="1">
        <f>VLOOKUP($F620,命題一覧!$B:$C,2,FALSE)</f>
        <v>128</v>
      </c>
      <c r="F620" s="1" t="s">
        <v>88</v>
      </c>
      <c r="G620" s="1">
        <v>1</v>
      </c>
      <c r="H620" s="12">
        <f>MAX($A$1:$A619)</f>
        <v>228</v>
      </c>
      <c r="I620" s="16" t="str">
        <f t="shared" si="122"/>
        <v>―</v>
      </c>
      <c r="J620" s="12">
        <f>MAX($A$2:$A620)</f>
        <v>228</v>
      </c>
      <c r="K620" s="16" t="str">
        <f t="shared" ref="K620:K634" si="131">IF($E620&gt;=$J620,"×","○")</f>
        <v>○</v>
      </c>
      <c r="L620" s="16" t="str">
        <f t="shared" si="124"/>
        <v>○</v>
      </c>
      <c r="M620" s="32">
        <f t="shared" si="125"/>
        <v>2</v>
      </c>
    </row>
    <row r="621" spans="1:13" x14ac:dyDescent="0.45">
      <c r="A621" s="52"/>
      <c r="D621" s="1" t="s">
        <v>11</v>
      </c>
      <c r="E621" s="1">
        <f>VLOOKUP($F621,命題一覧!$B:$C,2,FALSE)</f>
        <v>226</v>
      </c>
      <c r="F621" s="1" t="s">
        <v>180</v>
      </c>
      <c r="G621" s="1">
        <v>1</v>
      </c>
      <c r="H621" s="12">
        <f>MAX($A$1:$A620)</f>
        <v>228</v>
      </c>
      <c r="I621" s="16" t="str">
        <f t="shared" si="122"/>
        <v>―</v>
      </c>
      <c r="J621" s="12">
        <f>MAX($A$2:$A621)</f>
        <v>228</v>
      </c>
      <c r="K621" s="16" t="str">
        <f t="shared" si="131"/>
        <v>○</v>
      </c>
      <c r="L621" s="16" t="str">
        <f t="shared" si="124"/>
        <v>○</v>
      </c>
      <c r="M621" s="32">
        <f t="shared" si="125"/>
        <v>3</v>
      </c>
    </row>
    <row r="622" spans="1:13" x14ac:dyDescent="0.45">
      <c r="A622" s="51"/>
      <c r="B622" s="4"/>
      <c r="C622" s="4"/>
      <c r="D622" s="4" t="s">
        <v>12</v>
      </c>
      <c r="E622" s="4">
        <f>VLOOKUP($F622,命題一覧!$B:$C,2,FALSE)</f>
        <v>227</v>
      </c>
      <c r="F622" s="4" t="s">
        <v>181</v>
      </c>
      <c r="G622" s="4">
        <v>1</v>
      </c>
      <c r="H622" s="13">
        <f>MAX($A$1:$A621)</f>
        <v>228</v>
      </c>
      <c r="I622" s="17" t="str">
        <f t="shared" si="122"/>
        <v>―</v>
      </c>
      <c r="J622" s="13">
        <f>MAX($A$2:$A622)</f>
        <v>228</v>
      </c>
      <c r="K622" s="17" t="str">
        <f t="shared" si="131"/>
        <v>○</v>
      </c>
      <c r="L622" s="17" t="str">
        <f t="shared" si="124"/>
        <v>○</v>
      </c>
      <c r="M622" s="33">
        <f t="shared" si="125"/>
        <v>4</v>
      </c>
    </row>
    <row r="623" spans="1:13" x14ac:dyDescent="0.45">
      <c r="A623" s="50">
        <f>VLOOKUP($B623,命題一覧!$B:$C,2,FALSE)</f>
        <v>229</v>
      </c>
      <c r="B623" s="3" t="s">
        <v>183</v>
      </c>
      <c r="C623" s="8">
        <f>SUMIF($F:$F,$B623,$G:$G)</f>
        <v>1</v>
      </c>
      <c r="D623" s="3" t="s">
        <v>20</v>
      </c>
      <c r="E623" s="3">
        <f>VLOOKUP($F623,命題一覧!$B:$C,2,FALSE)</f>
        <v>221</v>
      </c>
      <c r="F623" s="3" t="s">
        <v>175</v>
      </c>
      <c r="G623" s="3">
        <v>1</v>
      </c>
      <c r="H623" s="11">
        <f>MAX($A$1:$A622)</f>
        <v>228</v>
      </c>
      <c r="I623" s="15" t="str">
        <f t="shared" si="122"/>
        <v>○</v>
      </c>
      <c r="J623" s="11">
        <f>MAX($A$2:$A623)</f>
        <v>229</v>
      </c>
      <c r="K623" s="15" t="str">
        <f t="shared" si="131"/>
        <v>○</v>
      </c>
      <c r="L623" s="15" t="str">
        <f t="shared" si="124"/>
        <v>―</v>
      </c>
      <c r="M623" s="31">
        <f t="shared" si="125"/>
        <v>1</v>
      </c>
    </row>
    <row r="624" spans="1:13" x14ac:dyDescent="0.45">
      <c r="A624" s="51"/>
      <c r="B624" s="4"/>
      <c r="C624" s="4"/>
      <c r="D624" s="4" t="s">
        <v>12</v>
      </c>
      <c r="E624" s="4">
        <f>VLOOKUP($F624,命題一覧!$B:$C,2,FALSE)</f>
        <v>223</v>
      </c>
      <c r="F624" s="4" t="s">
        <v>190</v>
      </c>
      <c r="G624" s="4">
        <v>1</v>
      </c>
      <c r="H624" s="13">
        <f>MAX($A$1:$A623)</f>
        <v>229</v>
      </c>
      <c r="I624" s="17" t="str">
        <f t="shared" si="122"/>
        <v>―</v>
      </c>
      <c r="J624" s="13">
        <f>MAX($A$2:$A624)</f>
        <v>229</v>
      </c>
      <c r="K624" s="17" t="str">
        <f t="shared" si="131"/>
        <v>○</v>
      </c>
      <c r="L624" s="17" t="str">
        <f t="shared" si="124"/>
        <v>○</v>
      </c>
      <c r="M624" s="33">
        <f t="shared" si="125"/>
        <v>2</v>
      </c>
    </row>
    <row r="625" spans="1:13" x14ac:dyDescent="0.45">
      <c r="A625" s="50">
        <f>VLOOKUP($B625,命題一覧!$B:$C,2,FALSE)</f>
        <v>230</v>
      </c>
      <c r="B625" s="3" t="s">
        <v>184</v>
      </c>
      <c r="C625" s="8">
        <f>SUMIF($F:$F,$B625,$G:$G)</f>
        <v>1</v>
      </c>
      <c r="D625" s="3" t="s">
        <v>20</v>
      </c>
      <c r="E625" s="3">
        <f>VLOOKUP($F625,命題一覧!$B:$C,2,FALSE)</f>
        <v>220</v>
      </c>
      <c r="F625" s="3" t="s">
        <v>174</v>
      </c>
      <c r="G625" s="3">
        <v>1</v>
      </c>
      <c r="H625" s="11">
        <f>MAX($A$1:$A624)</f>
        <v>229</v>
      </c>
      <c r="I625" s="15" t="str">
        <f t="shared" si="122"/>
        <v>○</v>
      </c>
      <c r="J625" s="11">
        <f>MAX($A$2:$A625)</f>
        <v>230</v>
      </c>
      <c r="K625" s="15" t="str">
        <f t="shared" si="131"/>
        <v>○</v>
      </c>
      <c r="L625" s="15" t="str">
        <f t="shared" si="124"/>
        <v>―</v>
      </c>
      <c r="M625" s="31">
        <f t="shared" si="125"/>
        <v>1</v>
      </c>
    </row>
    <row r="626" spans="1:13" x14ac:dyDescent="0.45">
      <c r="A626" s="51"/>
      <c r="B626" s="4"/>
      <c r="C626" s="4"/>
      <c r="D626" s="4" t="s">
        <v>12</v>
      </c>
      <c r="E626" s="4">
        <f>VLOOKUP($F626,命題一覧!$B:$C,2,FALSE)</f>
        <v>224</v>
      </c>
      <c r="F626" s="4" t="s">
        <v>191</v>
      </c>
      <c r="G626" s="4">
        <v>1</v>
      </c>
      <c r="H626" s="13">
        <f>MAX($A$1:$A625)</f>
        <v>230</v>
      </c>
      <c r="I626" s="17" t="str">
        <f t="shared" si="122"/>
        <v>―</v>
      </c>
      <c r="J626" s="13">
        <f>MAX($A$2:$A626)</f>
        <v>230</v>
      </c>
      <c r="K626" s="17" t="str">
        <f t="shared" si="131"/>
        <v>○</v>
      </c>
      <c r="L626" s="17" t="str">
        <f t="shared" si="124"/>
        <v>○</v>
      </c>
      <c r="M626" s="33">
        <f t="shared" si="125"/>
        <v>2</v>
      </c>
    </row>
    <row r="627" spans="1:13" x14ac:dyDescent="0.45">
      <c r="A627" s="50">
        <f>VLOOKUP($B627,命題一覧!$B:$C,2,FALSE)</f>
        <v>231</v>
      </c>
      <c r="B627" s="3" t="s">
        <v>185</v>
      </c>
      <c r="C627" s="8">
        <f>SUMIF($F:$F,$B627,$G:$G)</f>
        <v>1</v>
      </c>
      <c r="D627" s="3" t="s">
        <v>10</v>
      </c>
      <c r="E627" s="3">
        <f>VLOOKUP($F627,命題一覧!$B:$C,2,FALSE)</f>
        <v>5</v>
      </c>
      <c r="F627" s="3" t="s">
        <v>3</v>
      </c>
      <c r="G627" s="3">
        <v>1</v>
      </c>
      <c r="H627" s="11">
        <f>MAX($A$1:$A626)</f>
        <v>230</v>
      </c>
      <c r="I627" s="15" t="str">
        <f t="shared" si="122"/>
        <v>○</v>
      </c>
      <c r="J627" s="11">
        <f>MAX($A$2:$A627)</f>
        <v>231</v>
      </c>
      <c r="K627" s="15" t="str">
        <f>IF($E627&gt;=$J627,"×","○")</f>
        <v>○</v>
      </c>
      <c r="L627" s="15" t="str">
        <f t="shared" si="124"/>
        <v>―</v>
      </c>
      <c r="M627" s="31">
        <f t="shared" si="125"/>
        <v>1</v>
      </c>
    </row>
    <row r="628" spans="1:13" x14ac:dyDescent="0.45">
      <c r="A628" s="52"/>
      <c r="D628" s="1" t="s">
        <v>11</v>
      </c>
      <c r="E628" s="1">
        <f>VLOOKUP($F628,命題一覧!$B:$C,2,FALSE)</f>
        <v>128</v>
      </c>
      <c r="F628" s="1" t="s">
        <v>88</v>
      </c>
      <c r="G628" s="1">
        <v>1</v>
      </c>
      <c r="H628" s="12">
        <f>MAX($A$1:$A627)</f>
        <v>231</v>
      </c>
      <c r="I628" s="16" t="str">
        <f t="shared" si="122"/>
        <v>―</v>
      </c>
      <c r="J628" s="12">
        <f>MAX($A$2:$A628)</f>
        <v>231</v>
      </c>
      <c r="K628" s="16" t="str">
        <f t="shared" ref="K628:K662" si="132">IF($E628&gt;=$J628,"×","○")</f>
        <v>○</v>
      </c>
      <c r="L628" s="16" t="str">
        <f t="shared" ref="L628:L686" si="133">IF($B628="",IF($E628&lt;=$E627,"×","○"),"―")</f>
        <v>○</v>
      </c>
      <c r="M628" s="32">
        <f t="shared" ref="M628:M686" si="134">IF(B628&lt;&gt;"",0,M627)+IF(G628&lt;&gt;"",G628,1)</f>
        <v>2</v>
      </c>
    </row>
    <row r="629" spans="1:13" x14ac:dyDescent="0.45">
      <c r="A629" s="52"/>
      <c r="D629" s="1" t="s">
        <v>11</v>
      </c>
      <c r="E629" s="1">
        <f>VLOOKUP($F629,命題一覧!$B:$C,2,FALSE)</f>
        <v>229</v>
      </c>
      <c r="F629" s="1" t="s">
        <v>183</v>
      </c>
      <c r="G629" s="1">
        <v>1</v>
      </c>
      <c r="H629" s="12">
        <f>MAX($A$1:$A628)</f>
        <v>231</v>
      </c>
      <c r="I629" s="16" t="str">
        <f t="shared" si="122"/>
        <v>―</v>
      </c>
      <c r="J629" s="12">
        <f>MAX($A$2:$A629)</f>
        <v>231</v>
      </c>
      <c r="K629" s="16" t="str">
        <f t="shared" si="132"/>
        <v>○</v>
      </c>
      <c r="L629" s="16" t="str">
        <f t="shared" si="133"/>
        <v>○</v>
      </c>
      <c r="M629" s="32">
        <f t="shared" si="134"/>
        <v>3</v>
      </c>
    </row>
    <row r="630" spans="1:13" x14ac:dyDescent="0.45">
      <c r="A630" s="51"/>
      <c r="B630" s="4"/>
      <c r="C630" s="4"/>
      <c r="D630" s="4" t="s">
        <v>12</v>
      </c>
      <c r="E630" s="4">
        <f>VLOOKUP($F630,命題一覧!$B:$C,2,FALSE)</f>
        <v>230</v>
      </c>
      <c r="F630" s="4" t="s">
        <v>184</v>
      </c>
      <c r="G630" s="4">
        <v>1</v>
      </c>
      <c r="H630" s="13">
        <f>MAX($A$1:$A629)</f>
        <v>231</v>
      </c>
      <c r="I630" s="17" t="str">
        <f t="shared" si="122"/>
        <v>―</v>
      </c>
      <c r="J630" s="13">
        <f>MAX($A$2:$A630)</f>
        <v>231</v>
      </c>
      <c r="K630" s="17" t="str">
        <f t="shared" si="132"/>
        <v>○</v>
      </c>
      <c r="L630" s="17" t="str">
        <f t="shared" si="133"/>
        <v>○</v>
      </c>
      <c r="M630" s="33">
        <f t="shared" si="134"/>
        <v>4</v>
      </c>
    </row>
    <row r="631" spans="1:13" x14ac:dyDescent="0.45">
      <c r="A631" s="50">
        <f>VLOOKUP($B631,命題一覧!$B:$C,2,FALSE)</f>
        <v>232</v>
      </c>
      <c r="B631" s="3" t="s">
        <v>186</v>
      </c>
      <c r="C631" s="8">
        <f>SUMIF($F:$F,$B631,$G:$G)</f>
        <v>0</v>
      </c>
      <c r="D631" s="3" t="s">
        <v>20</v>
      </c>
      <c r="E631" s="3">
        <f>VLOOKUP($F631,命題一覧!$B:$C,2,FALSE)</f>
        <v>134</v>
      </c>
      <c r="F631" s="3" t="s">
        <v>96</v>
      </c>
      <c r="G631" s="3">
        <v>1</v>
      </c>
      <c r="H631" s="11">
        <f>MAX($A$1:$A630)</f>
        <v>231</v>
      </c>
      <c r="I631" s="15" t="str">
        <f t="shared" si="122"/>
        <v>○</v>
      </c>
      <c r="J631" s="11">
        <f>MAX($A$2:$A631)</f>
        <v>232</v>
      </c>
      <c r="K631" s="15" t="str">
        <f t="shared" si="132"/>
        <v>○</v>
      </c>
      <c r="L631" s="15" t="str">
        <f t="shared" si="133"/>
        <v>―</v>
      </c>
      <c r="M631" s="31">
        <f t="shared" si="134"/>
        <v>1</v>
      </c>
    </row>
    <row r="632" spans="1:13" x14ac:dyDescent="0.45">
      <c r="A632" s="51"/>
      <c r="B632" s="4"/>
      <c r="C632" s="4"/>
      <c r="D632" s="4" t="s">
        <v>12</v>
      </c>
      <c r="E632" s="4">
        <f>VLOOKUP($F632,命題一覧!$B:$C,2,FALSE)</f>
        <v>222</v>
      </c>
      <c r="F632" s="4" t="s">
        <v>176</v>
      </c>
      <c r="G632" s="4">
        <v>1</v>
      </c>
      <c r="H632" s="13">
        <f>MAX($A$1:$A631)</f>
        <v>232</v>
      </c>
      <c r="I632" s="17" t="str">
        <f t="shared" ref="I632:I695" si="135">IF($A632&lt;&gt;"",IF($A632&lt;=$H632,"×","○"),"―")</f>
        <v>―</v>
      </c>
      <c r="J632" s="13">
        <f>MAX($A$2:$A632)</f>
        <v>232</v>
      </c>
      <c r="K632" s="17" t="str">
        <f t="shared" si="132"/>
        <v>○</v>
      </c>
      <c r="L632" s="17" t="str">
        <f t="shared" si="133"/>
        <v>○</v>
      </c>
      <c r="M632" s="33">
        <f t="shared" si="134"/>
        <v>2</v>
      </c>
    </row>
    <row r="633" spans="1:13" x14ac:dyDescent="0.45">
      <c r="A633" s="50">
        <f>VLOOKUP($B633,命題一覧!$B:$C,2,FALSE)</f>
        <v>233</v>
      </c>
      <c r="B633" s="3" t="s">
        <v>187</v>
      </c>
      <c r="C633" s="8">
        <f>SUMIF($F:$F,$B633,$G:$G)</f>
        <v>0</v>
      </c>
      <c r="D633" s="3" t="s">
        <v>20</v>
      </c>
      <c r="E633" s="3">
        <f>VLOOKUP($F633,命題一覧!$B:$C,2,FALSE)</f>
        <v>134</v>
      </c>
      <c r="F633" s="3" t="s">
        <v>96</v>
      </c>
      <c r="G633" s="3">
        <v>1</v>
      </c>
      <c r="H633" s="11">
        <f>MAX($A$1:$A632)</f>
        <v>232</v>
      </c>
      <c r="I633" s="15" t="str">
        <f t="shared" si="135"/>
        <v>○</v>
      </c>
      <c r="J633" s="11">
        <f>MAX($A$2:$A633)</f>
        <v>233</v>
      </c>
      <c r="K633" s="15" t="str">
        <f t="shared" si="132"/>
        <v>○</v>
      </c>
      <c r="L633" s="15" t="str">
        <f t="shared" si="133"/>
        <v>―</v>
      </c>
      <c r="M633" s="31">
        <f t="shared" si="134"/>
        <v>1</v>
      </c>
    </row>
    <row r="634" spans="1:13" x14ac:dyDescent="0.45">
      <c r="A634" s="51"/>
      <c r="B634" s="4"/>
      <c r="C634" s="4"/>
      <c r="D634" s="4" t="s">
        <v>12</v>
      </c>
      <c r="E634" s="4">
        <f>VLOOKUP($F634,命題一覧!$B:$C,2,FALSE)</f>
        <v>225</v>
      </c>
      <c r="F634" s="4" t="s">
        <v>192</v>
      </c>
      <c r="G634" s="4">
        <v>1</v>
      </c>
      <c r="H634" s="13">
        <f>MAX($A$1:$A633)</f>
        <v>233</v>
      </c>
      <c r="I634" s="17" t="str">
        <f t="shared" si="135"/>
        <v>―</v>
      </c>
      <c r="J634" s="13">
        <f>MAX($A$2:$A634)</f>
        <v>233</v>
      </c>
      <c r="K634" s="17" t="str">
        <f t="shared" si="132"/>
        <v>○</v>
      </c>
      <c r="L634" s="17" t="str">
        <f t="shared" si="133"/>
        <v>○</v>
      </c>
      <c r="M634" s="33">
        <f t="shared" si="134"/>
        <v>2</v>
      </c>
    </row>
    <row r="635" spans="1:13" x14ac:dyDescent="0.45">
      <c r="A635" s="50">
        <f>VLOOKUP($B635,命題一覧!$B:$C,2,FALSE)</f>
        <v>234</v>
      </c>
      <c r="B635" s="3" t="s">
        <v>189</v>
      </c>
      <c r="C635" s="8">
        <f>SUMIF($F:$F,$B635,$G:$G)</f>
        <v>0</v>
      </c>
      <c r="D635" s="3" t="s">
        <v>20</v>
      </c>
      <c r="E635" s="3">
        <f>VLOOKUP($F635,命題一覧!$B:$C,2,FALSE)</f>
        <v>134</v>
      </c>
      <c r="F635" s="3" t="s">
        <v>96</v>
      </c>
      <c r="G635" s="3">
        <v>1</v>
      </c>
      <c r="H635" s="11">
        <f>MAX($A$1:$A634)</f>
        <v>233</v>
      </c>
      <c r="I635" s="15" t="str">
        <f t="shared" si="135"/>
        <v>○</v>
      </c>
      <c r="J635" s="11">
        <f>MAX($A$2:$A635)</f>
        <v>234</v>
      </c>
      <c r="K635" s="15" t="str">
        <f t="shared" si="132"/>
        <v>○</v>
      </c>
      <c r="L635" s="15" t="str">
        <f t="shared" si="133"/>
        <v>―</v>
      </c>
      <c r="M635" s="31">
        <f t="shared" si="134"/>
        <v>1</v>
      </c>
    </row>
    <row r="636" spans="1:13" x14ac:dyDescent="0.45">
      <c r="A636" s="51"/>
      <c r="B636" s="4"/>
      <c r="C636" s="4"/>
      <c r="D636" s="4" t="s">
        <v>12</v>
      </c>
      <c r="E636" s="4">
        <f>VLOOKUP($F636,命題一覧!$B:$C,2,FALSE)</f>
        <v>228</v>
      </c>
      <c r="F636" s="4" t="s">
        <v>182</v>
      </c>
      <c r="G636" s="4">
        <v>1</v>
      </c>
      <c r="H636" s="13">
        <f>MAX($A$1:$A635)</f>
        <v>234</v>
      </c>
      <c r="I636" s="17" t="str">
        <f t="shared" si="135"/>
        <v>―</v>
      </c>
      <c r="J636" s="13">
        <f>MAX($A$2:$A636)</f>
        <v>234</v>
      </c>
      <c r="K636" s="17" t="str">
        <f t="shared" si="132"/>
        <v>○</v>
      </c>
      <c r="L636" s="17" t="str">
        <f t="shared" si="133"/>
        <v>○</v>
      </c>
      <c r="M636" s="33">
        <f t="shared" si="134"/>
        <v>2</v>
      </c>
    </row>
    <row r="637" spans="1:13" x14ac:dyDescent="0.45">
      <c r="A637" s="50">
        <f>VLOOKUP($B637,命題一覧!$B:$C,2,FALSE)</f>
        <v>235</v>
      </c>
      <c r="B637" s="3" t="s">
        <v>188</v>
      </c>
      <c r="C637" s="8">
        <f>SUMIF($F:$F,$B637,$G:$G)</f>
        <v>0</v>
      </c>
      <c r="D637" s="3" t="s">
        <v>20</v>
      </c>
      <c r="E637" s="3">
        <f>VLOOKUP($F637,命題一覧!$B:$C,2,FALSE)</f>
        <v>134</v>
      </c>
      <c r="F637" s="3" t="s">
        <v>96</v>
      </c>
      <c r="G637" s="3">
        <v>1</v>
      </c>
      <c r="H637" s="11">
        <f>MAX($A$1:$A636)</f>
        <v>234</v>
      </c>
      <c r="I637" s="15" t="str">
        <f t="shared" si="135"/>
        <v>○</v>
      </c>
      <c r="J637" s="11">
        <f>MAX($A$2:$A637)</f>
        <v>235</v>
      </c>
      <c r="K637" s="15" t="str">
        <f t="shared" si="132"/>
        <v>○</v>
      </c>
      <c r="L637" s="15" t="str">
        <f t="shared" si="133"/>
        <v>―</v>
      </c>
      <c r="M637" s="31">
        <f t="shared" si="134"/>
        <v>1</v>
      </c>
    </row>
    <row r="638" spans="1:13" x14ac:dyDescent="0.45">
      <c r="A638" s="51"/>
      <c r="B638" s="4"/>
      <c r="C638" s="4"/>
      <c r="D638" s="4" t="s">
        <v>12</v>
      </c>
      <c r="E638" s="4">
        <f>VLOOKUP($F638,命題一覧!$B:$C,2,FALSE)</f>
        <v>231</v>
      </c>
      <c r="F638" s="4" t="s">
        <v>185</v>
      </c>
      <c r="G638" s="4">
        <v>1</v>
      </c>
      <c r="H638" s="13">
        <f>MAX($A$1:$A637)</f>
        <v>235</v>
      </c>
      <c r="I638" s="17" t="str">
        <f t="shared" si="135"/>
        <v>―</v>
      </c>
      <c r="J638" s="13">
        <f>MAX($A$2:$A638)</f>
        <v>235</v>
      </c>
      <c r="K638" s="17" t="str">
        <f t="shared" si="132"/>
        <v>○</v>
      </c>
      <c r="L638" s="17" t="str">
        <f t="shared" si="133"/>
        <v>○</v>
      </c>
      <c r="M638" s="33">
        <f t="shared" si="134"/>
        <v>2</v>
      </c>
    </row>
    <row r="639" spans="1:13" x14ac:dyDescent="0.45">
      <c r="A639" s="50">
        <f>VLOOKUP($B639,命題一覧!$B:$C,2,FALSE)</f>
        <v>236</v>
      </c>
      <c r="B639" s="3" t="s">
        <v>193</v>
      </c>
      <c r="C639" s="8">
        <f>SUMIF($F:$F,$B639,$G:$G)</f>
        <v>1</v>
      </c>
      <c r="D639" s="3" t="s">
        <v>10</v>
      </c>
      <c r="E639" s="3">
        <f>VLOOKUP($F639,命題一覧!$B:$C,2,FALSE)</f>
        <v>62</v>
      </c>
      <c r="F639" s="3" t="s">
        <v>38</v>
      </c>
      <c r="G639" s="3">
        <v>1</v>
      </c>
      <c r="H639" s="11">
        <f>MAX($A$1:$A638)</f>
        <v>235</v>
      </c>
      <c r="I639" s="15" t="str">
        <f t="shared" si="135"/>
        <v>○</v>
      </c>
      <c r="J639" s="11">
        <f>MAX($A$2:$A639)</f>
        <v>236</v>
      </c>
      <c r="K639" s="15" t="str">
        <f>IF($E639&gt;=$J639,"×","○")</f>
        <v>○</v>
      </c>
      <c r="L639" s="15" t="str">
        <f t="shared" si="133"/>
        <v>―</v>
      </c>
      <c r="M639" s="31">
        <f t="shared" si="134"/>
        <v>1</v>
      </c>
    </row>
    <row r="640" spans="1:13" x14ac:dyDescent="0.45">
      <c r="A640" s="52"/>
      <c r="D640" s="1" t="s">
        <v>11</v>
      </c>
      <c r="E640" s="1">
        <f>VLOOKUP($F640,命題一覧!$B:$C,2,FALSE)</f>
        <v>92</v>
      </c>
      <c r="F640" s="1" t="s">
        <v>57</v>
      </c>
      <c r="G640" s="1">
        <v>1</v>
      </c>
      <c r="H640" s="12">
        <f>MAX($A$1:$A639)</f>
        <v>236</v>
      </c>
      <c r="I640" s="16" t="str">
        <f t="shared" si="135"/>
        <v>―</v>
      </c>
      <c r="J640" s="12">
        <f>MAX($A$2:$A640)</f>
        <v>236</v>
      </c>
      <c r="K640" s="16" t="str">
        <f t="shared" si="132"/>
        <v>○</v>
      </c>
      <c r="L640" s="16" t="str">
        <f t="shared" si="133"/>
        <v>○</v>
      </c>
      <c r="M640" s="32">
        <f t="shared" si="134"/>
        <v>2</v>
      </c>
    </row>
    <row r="641" spans="1:13" x14ac:dyDescent="0.45">
      <c r="A641" s="51"/>
      <c r="B641" s="4"/>
      <c r="C641" s="4"/>
      <c r="D641" s="4" t="s">
        <v>12</v>
      </c>
      <c r="E641" s="4">
        <f>VLOOKUP($F641,命題一覧!$B:$C,2,FALSE)</f>
        <v>220</v>
      </c>
      <c r="F641" s="4" t="s">
        <v>174</v>
      </c>
      <c r="G641" s="4">
        <v>1</v>
      </c>
      <c r="H641" s="13">
        <f>MAX($A$1:$A640)</f>
        <v>236</v>
      </c>
      <c r="I641" s="17" t="str">
        <f t="shared" si="135"/>
        <v>―</v>
      </c>
      <c r="J641" s="13">
        <f>MAX($A$2:$A641)</f>
        <v>236</v>
      </c>
      <c r="K641" s="17" t="str">
        <f t="shared" si="132"/>
        <v>○</v>
      </c>
      <c r="L641" s="17" t="str">
        <f t="shared" si="133"/>
        <v>○</v>
      </c>
      <c r="M641" s="33">
        <f t="shared" si="134"/>
        <v>3</v>
      </c>
    </row>
    <row r="642" spans="1:13" x14ac:dyDescent="0.45">
      <c r="A642" s="50">
        <f>VLOOKUP($B642,命題一覧!$B:$C,2,FALSE)</f>
        <v>237</v>
      </c>
      <c r="B642" s="3" t="s">
        <v>194</v>
      </c>
      <c r="C642" s="8">
        <f>SUMIF($F:$F,$B642,$G:$G)</f>
        <v>1</v>
      </c>
      <c r="D642" s="3" t="s">
        <v>10</v>
      </c>
      <c r="E642" s="3">
        <f>VLOOKUP($F642,命題一覧!$B:$C,2,FALSE)</f>
        <v>63</v>
      </c>
      <c r="F642" s="3" t="s">
        <v>39</v>
      </c>
      <c r="G642" s="3">
        <v>1</v>
      </c>
      <c r="H642" s="11">
        <f>MAX($A$1:$A641)</f>
        <v>236</v>
      </c>
      <c r="I642" s="15" t="str">
        <f t="shared" si="135"/>
        <v>○</v>
      </c>
      <c r="J642" s="11">
        <f>MAX($A$2:$A642)</f>
        <v>237</v>
      </c>
      <c r="K642" s="15" t="str">
        <f>IF($E642&gt;=$J642,"×","○")</f>
        <v>○</v>
      </c>
      <c r="L642" s="15" t="str">
        <f t="shared" si="133"/>
        <v>―</v>
      </c>
      <c r="M642" s="31">
        <f t="shared" si="134"/>
        <v>1</v>
      </c>
    </row>
    <row r="643" spans="1:13" x14ac:dyDescent="0.45">
      <c r="A643" s="52"/>
      <c r="D643" s="1" t="s">
        <v>11</v>
      </c>
      <c r="E643" s="1">
        <f>VLOOKUP($F643,命題一覧!$B:$C,2,FALSE)</f>
        <v>91</v>
      </c>
      <c r="F643" s="1" t="s">
        <v>55</v>
      </c>
      <c r="G643" s="1">
        <v>1</v>
      </c>
      <c r="H643" s="12">
        <f>MAX($A$1:$A642)</f>
        <v>237</v>
      </c>
      <c r="I643" s="16" t="str">
        <f t="shared" si="135"/>
        <v>―</v>
      </c>
      <c r="J643" s="12">
        <f>MAX($A$2:$A643)</f>
        <v>237</v>
      </c>
      <c r="K643" s="16" t="str">
        <f t="shared" si="132"/>
        <v>○</v>
      </c>
      <c r="L643" s="16" t="str">
        <f t="shared" si="133"/>
        <v>○</v>
      </c>
      <c r="M643" s="32">
        <f t="shared" si="134"/>
        <v>2</v>
      </c>
    </row>
    <row r="644" spans="1:13" x14ac:dyDescent="0.45">
      <c r="A644" s="51"/>
      <c r="B644" s="4"/>
      <c r="C644" s="4"/>
      <c r="D644" s="4" t="s">
        <v>12</v>
      </c>
      <c r="E644" s="4">
        <f>VLOOKUP($F644,命題一覧!$B:$C,2,FALSE)</f>
        <v>221</v>
      </c>
      <c r="F644" s="4" t="s">
        <v>175</v>
      </c>
      <c r="G644" s="4">
        <v>1</v>
      </c>
      <c r="H644" s="13">
        <f>MAX($A$1:$A643)</f>
        <v>237</v>
      </c>
      <c r="I644" s="17" t="str">
        <f t="shared" si="135"/>
        <v>―</v>
      </c>
      <c r="J644" s="13">
        <f>MAX($A$2:$A644)</f>
        <v>237</v>
      </c>
      <c r="K644" s="17" t="str">
        <f t="shared" si="132"/>
        <v>○</v>
      </c>
      <c r="L644" s="17" t="str">
        <f t="shared" si="133"/>
        <v>○</v>
      </c>
      <c r="M644" s="33">
        <f t="shared" si="134"/>
        <v>3</v>
      </c>
    </row>
    <row r="645" spans="1:13" x14ac:dyDescent="0.45">
      <c r="A645" s="50">
        <f>VLOOKUP($B645,命題一覧!$B:$C,2,FALSE)</f>
        <v>238</v>
      </c>
      <c r="B645" s="3" t="s">
        <v>195</v>
      </c>
      <c r="C645" s="8">
        <f>SUMIF($F:$F,$B645,$G:$G)</f>
        <v>1</v>
      </c>
      <c r="D645" s="3" t="s">
        <v>10</v>
      </c>
      <c r="E645" s="3">
        <f>VLOOKUP($F645,命題一覧!$B:$C,2,FALSE)</f>
        <v>5</v>
      </c>
      <c r="F645" s="3" t="s">
        <v>3</v>
      </c>
      <c r="G645" s="3">
        <v>1</v>
      </c>
      <c r="H645" s="11">
        <f>MAX($A$1:$A644)</f>
        <v>237</v>
      </c>
      <c r="I645" s="15" t="str">
        <f t="shared" si="135"/>
        <v>○</v>
      </c>
      <c r="J645" s="11">
        <f>MAX($A$2:$A645)</f>
        <v>238</v>
      </c>
      <c r="K645" s="15" t="str">
        <f>IF($E645&gt;=$J645,"×","○")</f>
        <v>○</v>
      </c>
      <c r="L645" s="15" t="str">
        <f t="shared" si="133"/>
        <v>―</v>
      </c>
      <c r="M645" s="31">
        <f t="shared" si="134"/>
        <v>1</v>
      </c>
    </row>
    <row r="646" spans="1:13" x14ac:dyDescent="0.45">
      <c r="A646" s="52"/>
      <c r="D646" s="1" t="s">
        <v>11</v>
      </c>
      <c r="E646" s="1">
        <f>VLOOKUP($F646,命題一覧!$B:$C,2,FALSE)</f>
        <v>128</v>
      </c>
      <c r="F646" s="1" t="s">
        <v>88</v>
      </c>
      <c r="G646" s="1">
        <v>1</v>
      </c>
      <c r="H646" s="12">
        <f>MAX($A$1:$A645)</f>
        <v>238</v>
      </c>
      <c r="I646" s="16" t="str">
        <f t="shared" si="135"/>
        <v>―</v>
      </c>
      <c r="J646" s="12">
        <f>MAX($A$2:$A646)</f>
        <v>238</v>
      </c>
      <c r="K646" s="16" t="str">
        <f t="shared" ref="K646:K672" si="136">IF($E646&gt;=$J646,"×","○")</f>
        <v>○</v>
      </c>
      <c r="L646" s="16" t="str">
        <f t="shared" si="133"/>
        <v>○</v>
      </c>
      <c r="M646" s="32">
        <f t="shared" si="134"/>
        <v>2</v>
      </c>
    </row>
    <row r="647" spans="1:13" x14ac:dyDescent="0.45">
      <c r="A647" s="52"/>
      <c r="D647" s="1" t="s">
        <v>11</v>
      </c>
      <c r="E647" s="1">
        <f>VLOOKUP($F647,命題一覧!$B:$C,2,FALSE)</f>
        <v>236</v>
      </c>
      <c r="F647" s="1" t="s">
        <v>193</v>
      </c>
      <c r="G647" s="1">
        <v>1</v>
      </c>
      <c r="H647" s="12">
        <f>MAX($A$1:$A646)</f>
        <v>238</v>
      </c>
      <c r="I647" s="16" t="str">
        <f t="shared" si="135"/>
        <v>―</v>
      </c>
      <c r="J647" s="12">
        <f>MAX($A$2:$A647)</f>
        <v>238</v>
      </c>
      <c r="K647" s="16" t="str">
        <f t="shared" si="136"/>
        <v>○</v>
      </c>
      <c r="L647" s="16" t="str">
        <f t="shared" si="133"/>
        <v>○</v>
      </c>
      <c r="M647" s="32">
        <f t="shared" si="134"/>
        <v>3</v>
      </c>
    </row>
    <row r="648" spans="1:13" x14ac:dyDescent="0.45">
      <c r="A648" s="51"/>
      <c r="B648" s="4"/>
      <c r="C648" s="4"/>
      <c r="D648" s="4" t="s">
        <v>12</v>
      </c>
      <c r="E648" s="4">
        <f>VLOOKUP($F648,命題一覧!$B:$C,2,FALSE)</f>
        <v>237</v>
      </c>
      <c r="F648" s="4" t="s">
        <v>194</v>
      </c>
      <c r="G648" s="4">
        <v>1</v>
      </c>
      <c r="H648" s="13">
        <f>MAX($A$1:$A647)</f>
        <v>238</v>
      </c>
      <c r="I648" s="17" t="str">
        <f t="shared" si="135"/>
        <v>―</v>
      </c>
      <c r="J648" s="13">
        <f>MAX($A$2:$A648)</f>
        <v>238</v>
      </c>
      <c r="K648" s="17" t="str">
        <f t="shared" si="136"/>
        <v>○</v>
      </c>
      <c r="L648" s="17" t="str">
        <f t="shared" si="133"/>
        <v>○</v>
      </c>
      <c r="M648" s="33">
        <f t="shared" si="134"/>
        <v>4</v>
      </c>
    </row>
    <row r="649" spans="1:13" x14ac:dyDescent="0.45">
      <c r="A649" s="50">
        <f>VLOOKUP($B649,命題一覧!$B:$C,2,FALSE)</f>
        <v>239</v>
      </c>
      <c r="B649" s="3" t="s">
        <v>196</v>
      </c>
      <c r="C649" s="8">
        <f>SUMIF($F:$F,$B649,$G:$G)</f>
        <v>0</v>
      </c>
      <c r="D649" s="3" t="s">
        <v>20</v>
      </c>
      <c r="E649" s="3">
        <f>VLOOKUP($F649,命題一覧!$B:$C,2,FALSE)</f>
        <v>134</v>
      </c>
      <c r="F649" s="3" t="s">
        <v>96</v>
      </c>
      <c r="G649" s="3">
        <v>1</v>
      </c>
      <c r="H649" s="11">
        <f>MAX($A$1:$A648)</f>
        <v>238</v>
      </c>
      <c r="I649" s="15" t="str">
        <f t="shared" si="135"/>
        <v>○</v>
      </c>
      <c r="J649" s="11">
        <f>MAX($A$2:$A649)</f>
        <v>239</v>
      </c>
      <c r="K649" s="15" t="str">
        <f t="shared" si="136"/>
        <v>○</v>
      </c>
      <c r="L649" s="15" t="str">
        <f t="shared" si="133"/>
        <v>―</v>
      </c>
      <c r="M649" s="31">
        <f t="shared" si="134"/>
        <v>1</v>
      </c>
    </row>
    <row r="650" spans="1:13" x14ac:dyDescent="0.45">
      <c r="A650" s="51"/>
      <c r="B650" s="4"/>
      <c r="C650" s="4"/>
      <c r="D650" s="4" t="s">
        <v>12</v>
      </c>
      <c r="E650" s="4">
        <f>VLOOKUP($F650,命題一覧!$B:$C,2,FALSE)</f>
        <v>238</v>
      </c>
      <c r="F650" s="4" t="s">
        <v>195</v>
      </c>
      <c r="G650" s="4">
        <v>1</v>
      </c>
      <c r="H650" s="13">
        <f>MAX($A$1:$A649)</f>
        <v>239</v>
      </c>
      <c r="I650" s="17" t="str">
        <f t="shared" si="135"/>
        <v>―</v>
      </c>
      <c r="J650" s="13">
        <f>MAX($A$2:$A650)</f>
        <v>239</v>
      </c>
      <c r="K650" s="17" t="str">
        <f t="shared" si="136"/>
        <v>○</v>
      </c>
      <c r="L650" s="17" t="str">
        <f t="shared" si="133"/>
        <v>○</v>
      </c>
      <c r="M650" s="33">
        <f t="shared" si="134"/>
        <v>2</v>
      </c>
    </row>
    <row r="651" spans="1:13" x14ac:dyDescent="0.45">
      <c r="A651" s="50">
        <f>VLOOKUP($B651,命題一覧!$B:$C,2,FALSE)</f>
        <v>240</v>
      </c>
      <c r="B651" s="3" t="s">
        <v>197</v>
      </c>
      <c r="C651" s="8">
        <f>SUMIF($F:$F,$B651,$G:$G)</f>
        <v>4</v>
      </c>
      <c r="D651" s="3" t="s">
        <v>20</v>
      </c>
      <c r="E651" s="3">
        <f>VLOOKUP($F651,命題一覧!$B:$C,2,FALSE)</f>
        <v>62</v>
      </c>
      <c r="F651" s="3" t="s">
        <v>38</v>
      </c>
      <c r="G651" s="3">
        <v>1</v>
      </c>
      <c r="H651" s="11">
        <f>MAX($A$1:$A650)</f>
        <v>239</v>
      </c>
      <c r="I651" s="15" t="str">
        <f t="shared" si="135"/>
        <v>○</v>
      </c>
      <c r="J651" s="11">
        <f>MAX($A$2:$A651)</f>
        <v>240</v>
      </c>
      <c r="K651" s="15" t="str">
        <f t="shared" si="136"/>
        <v>○</v>
      </c>
      <c r="L651" s="15" t="str">
        <f t="shared" si="133"/>
        <v>―</v>
      </c>
      <c r="M651" s="31">
        <f t="shared" si="134"/>
        <v>1</v>
      </c>
    </row>
    <row r="652" spans="1:13" x14ac:dyDescent="0.45">
      <c r="A652" s="51"/>
      <c r="B652" s="4"/>
      <c r="C652" s="4"/>
      <c r="D652" s="4" t="s">
        <v>12</v>
      </c>
      <c r="E652" s="4">
        <f>VLOOKUP($F652,命題一覧!$B:$C,2,FALSE)</f>
        <v>92</v>
      </c>
      <c r="F652" s="4" t="s">
        <v>57</v>
      </c>
      <c r="G652" s="4">
        <v>1</v>
      </c>
      <c r="H652" s="13">
        <f>MAX($A$1:$A651)</f>
        <v>240</v>
      </c>
      <c r="I652" s="17" t="str">
        <f t="shared" si="135"/>
        <v>―</v>
      </c>
      <c r="J652" s="13">
        <f>MAX($A$2:$A652)</f>
        <v>240</v>
      </c>
      <c r="K652" s="17" t="str">
        <f t="shared" si="136"/>
        <v>○</v>
      </c>
      <c r="L652" s="17" t="str">
        <f t="shared" si="133"/>
        <v>○</v>
      </c>
      <c r="M652" s="33">
        <f t="shared" si="134"/>
        <v>2</v>
      </c>
    </row>
    <row r="653" spans="1:13" x14ac:dyDescent="0.45">
      <c r="A653" s="50">
        <f>VLOOKUP($B653,命題一覧!$B:$C,2,FALSE)</f>
        <v>241</v>
      </c>
      <c r="B653" s="3" t="s">
        <v>198</v>
      </c>
      <c r="C653" s="8">
        <f>SUMIF($F:$F,$B653,$G:$G)</f>
        <v>3</v>
      </c>
      <c r="D653" s="3" t="s">
        <v>20</v>
      </c>
      <c r="E653" s="3">
        <f>VLOOKUP($F653,命題一覧!$B:$C,2,FALSE)</f>
        <v>63</v>
      </c>
      <c r="F653" s="3" t="s">
        <v>39</v>
      </c>
      <c r="G653" s="3">
        <v>1</v>
      </c>
      <c r="H653" s="11">
        <f>MAX($A$1:$A652)</f>
        <v>240</v>
      </c>
      <c r="I653" s="15" t="str">
        <f t="shared" si="135"/>
        <v>○</v>
      </c>
      <c r="J653" s="11">
        <f>MAX($A$2:$A653)</f>
        <v>241</v>
      </c>
      <c r="K653" s="15" t="str">
        <f t="shared" si="136"/>
        <v>○</v>
      </c>
      <c r="L653" s="15" t="str">
        <f t="shared" si="133"/>
        <v>―</v>
      </c>
      <c r="M653" s="31">
        <f t="shared" si="134"/>
        <v>1</v>
      </c>
    </row>
    <row r="654" spans="1:13" x14ac:dyDescent="0.45">
      <c r="A654" s="51"/>
      <c r="B654" s="4"/>
      <c r="C654" s="4"/>
      <c r="D654" s="4" t="s">
        <v>12</v>
      </c>
      <c r="E654" s="4">
        <f>VLOOKUP($F654,命題一覧!$B:$C,2,FALSE)</f>
        <v>91</v>
      </c>
      <c r="F654" s="4" t="s">
        <v>55</v>
      </c>
      <c r="G654" s="4">
        <v>1</v>
      </c>
      <c r="H654" s="13">
        <f>MAX($A$1:$A653)</f>
        <v>241</v>
      </c>
      <c r="I654" s="17" t="str">
        <f t="shared" si="135"/>
        <v>―</v>
      </c>
      <c r="J654" s="13">
        <f>MAX($A$2:$A654)</f>
        <v>241</v>
      </c>
      <c r="K654" s="17" t="str">
        <f t="shared" si="136"/>
        <v>○</v>
      </c>
      <c r="L654" s="17" t="str">
        <f t="shared" si="133"/>
        <v>○</v>
      </c>
      <c r="M654" s="33">
        <f t="shared" si="134"/>
        <v>2</v>
      </c>
    </row>
    <row r="655" spans="1:13" x14ac:dyDescent="0.45">
      <c r="A655" s="50">
        <f>VLOOKUP($B655,命題一覧!$B:$C,2,FALSE)</f>
        <v>242</v>
      </c>
      <c r="B655" s="3" t="s">
        <v>199</v>
      </c>
      <c r="C655" s="8">
        <f>SUMIF($F:$F,$B655,$G:$G)</f>
        <v>2</v>
      </c>
      <c r="D655" s="3" t="s">
        <v>20</v>
      </c>
      <c r="E655" s="3">
        <f>VLOOKUP($F655,命題一覧!$B:$C,2,FALSE)</f>
        <v>93</v>
      </c>
      <c r="F655" s="3" t="s">
        <v>54</v>
      </c>
      <c r="G655" s="3">
        <v>1</v>
      </c>
      <c r="H655" s="11">
        <f>MAX($A$1:$A654)</f>
        <v>241</v>
      </c>
      <c r="I655" s="15" t="str">
        <f t="shared" si="135"/>
        <v>○</v>
      </c>
      <c r="J655" s="11">
        <f>MAX($A$2:$A655)</f>
        <v>242</v>
      </c>
      <c r="K655" s="15" t="str">
        <f t="shared" si="136"/>
        <v>○</v>
      </c>
      <c r="L655" s="15" t="str">
        <f t="shared" si="133"/>
        <v>―</v>
      </c>
      <c r="M655" s="31">
        <f t="shared" si="134"/>
        <v>1</v>
      </c>
    </row>
    <row r="656" spans="1:13" x14ac:dyDescent="0.45">
      <c r="A656" s="51"/>
      <c r="B656" s="4"/>
      <c r="C656" s="4"/>
      <c r="D656" s="4" t="s">
        <v>12</v>
      </c>
      <c r="E656" s="4">
        <f>VLOOKUP($F656,命題一覧!$B:$C,2,FALSE)</f>
        <v>240</v>
      </c>
      <c r="F656" s="4" t="s">
        <v>197</v>
      </c>
      <c r="G656" s="4">
        <v>1</v>
      </c>
      <c r="H656" s="13">
        <f>MAX($A$1:$A655)</f>
        <v>242</v>
      </c>
      <c r="I656" s="17" t="str">
        <f t="shared" si="135"/>
        <v>―</v>
      </c>
      <c r="J656" s="13">
        <f>MAX($A$2:$A656)</f>
        <v>242</v>
      </c>
      <c r="K656" s="17" t="str">
        <f t="shared" si="136"/>
        <v>○</v>
      </c>
      <c r="L656" s="17" t="str">
        <f t="shared" si="133"/>
        <v>○</v>
      </c>
      <c r="M656" s="33">
        <f t="shared" si="134"/>
        <v>2</v>
      </c>
    </row>
    <row r="657" spans="1:13" x14ac:dyDescent="0.45">
      <c r="A657" s="50">
        <f>VLOOKUP($B657,命題一覧!$B:$C,2,FALSE)</f>
        <v>243</v>
      </c>
      <c r="B657" s="3" t="s">
        <v>200</v>
      </c>
      <c r="C657" s="8">
        <f>SUMIF($F:$F,$B657,$G:$G)</f>
        <v>2</v>
      </c>
      <c r="D657" s="3" t="s">
        <v>20</v>
      </c>
      <c r="E657" s="3">
        <f>VLOOKUP($F657,命題一覧!$B:$C,2,FALSE)</f>
        <v>93</v>
      </c>
      <c r="F657" s="3" t="s">
        <v>54</v>
      </c>
      <c r="G657" s="3">
        <v>1</v>
      </c>
      <c r="H657" s="11">
        <f>MAX($A$1:$A656)</f>
        <v>242</v>
      </c>
      <c r="I657" s="15" t="str">
        <f t="shared" si="135"/>
        <v>○</v>
      </c>
      <c r="J657" s="11">
        <f>MAX($A$2:$A657)</f>
        <v>243</v>
      </c>
      <c r="K657" s="15" t="str">
        <f t="shared" si="136"/>
        <v>○</v>
      </c>
      <c r="L657" s="15" t="str">
        <f t="shared" si="133"/>
        <v>―</v>
      </c>
      <c r="M657" s="31">
        <f t="shared" si="134"/>
        <v>1</v>
      </c>
    </row>
    <row r="658" spans="1:13" x14ac:dyDescent="0.45">
      <c r="A658" s="51"/>
      <c r="B658" s="4"/>
      <c r="C658" s="4"/>
      <c r="D658" s="4" t="s">
        <v>12</v>
      </c>
      <c r="E658" s="4">
        <f>VLOOKUP($F658,命題一覧!$B:$C,2,FALSE)</f>
        <v>241</v>
      </c>
      <c r="F658" s="4" t="s">
        <v>198</v>
      </c>
      <c r="G658" s="4">
        <v>1</v>
      </c>
      <c r="H658" s="13">
        <f>MAX($A$1:$A657)</f>
        <v>243</v>
      </c>
      <c r="I658" s="17" t="str">
        <f t="shared" si="135"/>
        <v>―</v>
      </c>
      <c r="J658" s="13">
        <f>MAX($A$2:$A658)</f>
        <v>243</v>
      </c>
      <c r="K658" s="17" t="str">
        <f t="shared" si="136"/>
        <v>○</v>
      </c>
      <c r="L658" s="17" t="str">
        <f t="shared" si="133"/>
        <v>○</v>
      </c>
      <c r="M658" s="33">
        <f t="shared" si="134"/>
        <v>2</v>
      </c>
    </row>
    <row r="659" spans="1:13" x14ac:dyDescent="0.45">
      <c r="A659" s="50">
        <f>VLOOKUP($B659,命題一覧!$B:$C,2,FALSE)</f>
        <v>244</v>
      </c>
      <c r="B659" s="3" t="s">
        <v>201</v>
      </c>
      <c r="C659" s="8">
        <f>SUMIF($F:$F,$B659,$G:$G)</f>
        <v>1</v>
      </c>
      <c r="D659" s="3" t="s">
        <v>10</v>
      </c>
      <c r="E659" s="3">
        <f>VLOOKUP($F659,命題一覧!$B:$C,2,FALSE)</f>
        <v>5</v>
      </c>
      <c r="F659" s="3" t="s">
        <v>3</v>
      </c>
      <c r="G659" s="3">
        <v>1</v>
      </c>
      <c r="H659" s="11">
        <f>MAX($A$1:$A658)</f>
        <v>243</v>
      </c>
      <c r="I659" s="15" t="str">
        <f t="shared" si="135"/>
        <v>○</v>
      </c>
      <c r="J659" s="11">
        <f>MAX($A$2:$A659)</f>
        <v>244</v>
      </c>
      <c r="K659" s="15" t="str">
        <f>IF($E659&gt;=$J659,"×","○")</f>
        <v>○</v>
      </c>
      <c r="L659" s="15" t="str">
        <f t="shared" si="133"/>
        <v>―</v>
      </c>
      <c r="M659" s="31">
        <f t="shared" si="134"/>
        <v>1</v>
      </c>
    </row>
    <row r="660" spans="1:13" x14ac:dyDescent="0.45">
      <c r="A660" s="52"/>
      <c r="D660" s="1" t="s">
        <v>11</v>
      </c>
      <c r="E660" s="1">
        <f>VLOOKUP($F660,命題一覧!$B:$C,2,FALSE)</f>
        <v>128</v>
      </c>
      <c r="F660" s="1" t="s">
        <v>88</v>
      </c>
      <c r="G660" s="1">
        <v>1</v>
      </c>
      <c r="H660" s="12">
        <f>MAX($A$1:$A659)</f>
        <v>244</v>
      </c>
      <c r="I660" s="16" t="str">
        <f t="shared" si="135"/>
        <v>―</v>
      </c>
      <c r="J660" s="12">
        <f>MAX($A$2:$A660)</f>
        <v>244</v>
      </c>
      <c r="K660" s="16" t="str">
        <f t="shared" ref="K660:K690" si="137">IF($E660&gt;=$J660,"×","○")</f>
        <v>○</v>
      </c>
      <c r="L660" s="16" t="str">
        <f t="shared" si="133"/>
        <v>○</v>
      </c>
      <c r="M660" s="32">
        <f t="shared" si="134"/>
        <v>2</v>
      </c>
    </row>
    <row r="661" spans="1:13" x14ac:dyDescent="0.45">
      <c r="A661" s="52"/>
      <c r="D661" s="1" t="s">
        <v>11</v>
      </c>
      <c r="E661" s="1">
        <f>VLOOKUP($F661,命題一覧!$B:$C,2,FALSE)</f>
        <v>240</v>
      </c>
      <c r="F661" s="1" t="s">
        <v>197</v>
      </c>
      <c r="G661" s="1">
        <v>1</v>
      </c>
      <c r="H661" s="12">
        <f>MAX($A$1:$A660)</f>
        <v>244</v>
      </c>
      <c r="I661" s="16" t="str">
        <f t="shared" si="135"/>
        <v>―</v>
      </c>
      <c r="J661" s="12">
        <f>MAX($A$2:$A661)</f>
        <v>244</v>
      </c>
      <c r="K661" s="16" t="str">
        <f t="shared" si="137"/>
        <v>○</v>
      </c>
      <c r="L661" s="16" t="str">
        <f t="shared" si="133"/>
        <v>○</v>
      </c>
      <c r="M661" s="32">
        <f t="shared" si="134"/>
        <v>3</v>
      </c>
    </row>
    <row r="662" spans="1:13" x14ac:dyDescent="0.45">
      <c r="A662" s="51"/>
      <c r="B662" s="4"/>
      <c r="C662" s="4"/>
      <c r="D662" s="4" t="s">
        <v>12</v>
      </c>
      <c r="E662" s="4">
        <f>VLOOKUP($F662,命題一覧!$B:$C,2,FALSE)</f>
        <v>241</v>
      </c>
      <c r="F662" s="4" t="s">
        <v>198</v>
      </c>
      <c r="G662" s="4">
        <v>1</v>
      </c>
      <c r="H662" s="13">
        <f>MAX($A$1:$A661)</f>
        <v>244</v>
      </c>
      <c r="I662" s="17" t="str">
        <f t="shared" si="135"/>
        <v>―</v>
      </c>
      <c r="J662" s="13">
        <f>MAX($A$2:$A662)</f>
        <v>244</v>
      </c>
      <c r="K662" s="17" t="str">
        <f t="shared" si="137"/>
        <v>○</v>
      </c>
      <c r="L662" s="17" t="str">
        <f t="shared" si="133"/>
        <v>○</v>
      </c>
      <c r="M662" s="33">
        <f t="shared" si="134"/>
        <v>4</v>
      </c>
    </row>
    <row r="663" spans="1:13" x14ac:dyDescent="0.45">
      <c r="A663" s="50">
        <f>VLOOKUP($B663,命題一覧!$B:$C,2,FALSE)</f>
        <v>245</v>
      </c>
      <c r="B663" s="3" t="s">
        <v>209</v>
      </c>
      <c r="C663" s="8">
        <f>SUMIF($F:$F,$B663,$G:$G)</f>
        <v>2</v>
      </c>
      <c r="D663" s="3" t="s">
        <v>10</v>
      </c>
      <c r="E663" s="3">
        <f>VLOOKUP($F663,命題一覧!$B:$C,2,FALSE)</f>
        <v>5</v>
      </c>
      <c r="F663" s="3" t="s">
        <v>3</v>
      </c>
      <c r="G663" s="3">
        <v>1</v>
      </c>
      <c r="H663" s="11">
        <f>MAX($A$1:$A662)</f>
        <v>244</v>
      </c>
      <c r="I663" s="15" t="str">
        <f t="shared" si="135"/>
        <v>○</v>
      </c>
      <c r="J663" s="11">
        <f>MAX($A$2:$A663)</f>
        <v>245</v>
      </c>
      <c r="K663" s="15" t="str">
        <f>IF($E663&gt;=$J663,"×","○")</f>
        <v>○</v>
      </c>
      <c r="L663" s="15" t="str">
        <f t="shared" si="133"/>
        <v>―</v>
      </c>
      <c r="M663" s="31">
        <f t="shared" si="134"/>
        <v>1</v>
      </c>
    </row>
    <row r="664" spans="1:13" x14ac:dyDescent="0.45">
      <c r="A664" s="52"/>
      <c r="D664" s="1" t="s">
        <v>11</v>
      </c>
      <c r="E664" s="1">
        <f>VLOOKUP($F664,命題一覧!$B:$C,2,FALSE)</f>
        <v>115</v>
      </c>
      <c r="F664" s="1" t="s">
        <v>67</v>
      </c>
      <c r="G664" s="1">
        <v>1</v>
      </c>
      <c r="H664" s="12">
        <f>MAX($A$1:$A663)</f>
        <v>245</v>
      </c>
      <c r="I664" s="16" t="str">
        <f t="shared" si="135"/>
        <v>―</v>
      </c>
      <c r="J664" s="12">
        <f>MAX($A$2:$A664)</f>
        <v>245</v>
      </c>
      <c r="K664" s="16" t="str">
        <f t="shared" si="137"/>
        <v>○</v>
      </c>
      <c r="L664" s="16" t="str">
        <f t="shared" si="133"/>
        <v>○</v>
      </c>
      <c r="M664" s="32">
        <f t="shared" si="134"/>
        <v>2</v>
      </c>
    </row>
    <row r="665" spans="1:13" x14ac:dyDescent="0.45">
      <c r="A665" s="52"/>
      <c r="D665" s="1" t="s">
        <v>11</v>
      </c>
      <c r="E665" s="1">
        <f>VLOOKUP($F665,命題一覧!$B:$C,2,FALSE)</f>
        <v>216</v>
      </c>
      <c r="F665" s="1" t="s">
        <v>170</v>
      </c>
      <c r="G665" s="1">
        <v>1</v>
      </c>
      <c r="H665" s="12">
        <f>MAX($A$1:$A664)</f>
        <v>245</v>
      </c>
      <c r="I665" s="16" t="str">
        <f t="shared" si="135"/>
        <v>―</v>
      </c>
      <c r="J665" s="12">
        <f>MAX($A$2:$A665)</f>
        <v>245</v>
      </c>
      <c r="K665" s="16" t="str">
        <f t="shared" si="137"/>
        <v>○</v>
      </c>
      <c r="L665" s="16" t="str">
        <f t="shared" si="133"/>
        <v>○</v>
      </c>
      <c r="M665" s="32">
        <f t="shared" si="134"/>
        <v>3</v>
      </c>
    </row>
    <row r="666" spans="1:13" x14ac:dyDescent="0.45">
      <c r="A666" s="51"/>
      <c r="B666" s="4"/>
      <c r="C666" s="4"/>
      <c r="D666" s="4" t="s">
        <v>12</v>
      </c>
      <c r="E666" s="4">
        <f>VLOOKUP($F666,命題一覧!$B:$C,2,FALSE)</f>
        <v>243</v>
      </c>
      <c r="F666" s="4" t="s">
        <v>200</v>
      </c>
      <c r="G666" s="4">
        <v>1</v>
      </c>
      <c r="H666" s="13">
        <f>MAX($A$1:$A665)</f>
        <v>245</v>
      </c>
      <c r="I666" s="17" t="str">
        <f t="shared" si="135"/>
        <v>―</v>
      </c>
      <c r="J666" s="13">
        <f>MAX($A$2:$A666)</f>
        <v>245</v>
      </c>
      <c r="K666" s="17" t="str">
        <f t="shared" si="137"/>
        <v>○</v>
      </c>
      <c r="L666" s="17" t="str">
        <f t="shared" si="133"/>
        <v>○</v>
      </c>
      <c r="M666" s="33">
        <f t="shared" si="134"/>
        <v>4</v>
      </c>
    </row>
    <row r="667" spans="1:13" x14ac:dyDescent="0.45">
      <c r="A667" s="50">
        <f>VLOOKUP($B667,命題一覧!$B:$C,2,FALSE)</f>
        <v>246</v>
      </c>
      <c r="B667" s="3" t="s">
        <v>210</v>
      </c>
      <c r="C667" s="8">
        <f>SUMIF($F:$F,$B667,$G:$G)</f>
        <v>2</v>
      </c>
      <c r="D667" s="3" t="s">
        <v>10</v>
      </c>
      <c r="E667" s="3">
        <f>VLOOKUP($F667,命題一覧!$B:$C,2,FALSE)</f>
        <v>5</v>
      </c>
      <c r="F667" s="3" t="s">
        <v>3</v>
      </c>
      <c r="G667" s="3">
        <v>1</v>
      </c>
      <c r="H667" s="11">
        <f>MAX($A$1:$A666)</f>
        <v>245</v>
      </c>
      <c r="I667" s="15" t="str">
        <f t="shared" si="135"/>
        <v>○</v>
      </c>
      <c r="J667" s="11">
        <f>MAX($A$2:$A667)</f>
        <v>246</v>
      </c>
      <c r="K667" s="15" t="str">
        <f>IF($E667&gt;=$J667,"×","○")</f>
        <v>○</v>
      </c>
      <c r="L667" s="15" t="str">
        <f t="shared" si="133"/>
        <v>―</v>
      </c>
      <c r="M667" s="31">
        <f t="shared" si="134"/>
        <v>1</v>
      </c>
    </row>
    <row r="668" spans="1:13" x14ac:dyDescent="0.45">
      <c r="A668" s="52"/>
      <c r="D668" s="1" t="s">
        <v>11</v>
      </c>
      <c r="E668" s="1">
        <f>VLOOKUP($F668,命題一覧!$B:$C,2,FALSE)</f>
        <v>115</v>
      </c>
      <c r="F668" s="1" t="s">
        <v>67</v>
      </c>
      <c r="G668" s="1">
        <v>1</v>
      </c>
      <c r="H668" s="12">
        <f>MAX($A$1:$A667)</f>
        <v>246</v>
      </c>
      <c r="I668" s="16" t="str">
        <f t="shared" si="135"/>
        <v>―</v>
      </c>
      <c r="J668" s="12">
        <f>MAX($A$2:$A668)</f>
        <v>246</v>
      </c>
      <c r="K668" s="16" t="str">
        <f t="shared" si="137"/>
        <v>○</v>
      </c>
      <c r="L668" s="16" t="str">
        <f t="shared" si="133"/>
        <v>○</v>
      </c>
      <c r="M668" s="32">
        <f t="shared" si="134"/>
        <v>2</v>
      </c>
    </row>
    <row r="669" spans="1:13" x14ac:dyDescent="0.45">
      <c r="A669" s="52"/>
      <c r="D669" s="1" t="s">
        <v>11</v>
      </c>
      <c r="E669" s="1">
        <f>VLOOKUP($F669,命題一覧!$B:$C,2,FALSE)</f>
        <v>217</v>
      </c>
      <c r="F669" s="1" t="s">
        <v>171</v>
      </c>
      <c r="G669" s="1">
        <v>1</v>
      </c>
      <c r="H669" s="12">
        <f>MAX($A$1:$A668)</f>
        <v>246</v>
      </c>
      <c r="I669" s="16" t="str">
        <f t="shared" si="135"/>
        <v>―</v>
      </c>
      <c r="J669" s="12">
        <f>MAX($A$2:$A669)</f>
        <v>246</v>
      </c>
      <c r="K669" s="16" t="str">
        <f t="shared" si="137"/>
        <v>○</v>
      </c>
      <c r="L669" s="16" t="str">
        <f t="shared" si="133"/>
        <v>○</v>
      </c>
      <c r="M669" s="32">
        <f t="shared" si="134"/>
        <v>3</v>
      </c>
    </row>
    <row r="670" spans="1:13" x14ac:dyDescent="0.45">
      <c r="A670" s="51"/>
      <c r="B670" s="4"/>
      <c r="C670" s="4"/>
      <c r="D670" s="4" t="s">
        <v>12</v>
      </c>
      <c r="E670" s="4">
        <f>VLOOKUP($F670,命題一覧!$B:$C,2,FALSE)</f>
        <v>242</v>
      </c>
      <c r="F670" s="4" t="s">
        <v>199</v>
      </c>
      <c r="G670" s="4">
        <v>1</v>
      </c>
      <c r="H670" s="13">
        <f>MAX($A$1:$A669)</f>
        <v>246</v>
      </c>
      <c r="I670" s="17" t="str">
        <f t="shared" si="135"/>
        <v>―</v>
      </c>
      <c r="J670" s="13">
        <f>MAX($A$2:$A670)</f>
        <v>246</v>
      </c>
      <c r="K670" s="17" t="str">
        <f t="shared" si="137"/>
        <v>○</v>
      </c>
      <c r="L670" s="17" t="str">
        <f t="shared" si="133"/>
        <v>○</v>
      </c>
      <c r="M670" s="33">
        <f t="shared" si="134"/>
        <v>4</v>
      </c>
    </row>
    <row r="671" spans="1:13" x14ac:dyDescent="0.45">
      <c r="A671" s="50">
        <f>VLOOKUP($B671,命題一覧!$B:$C,2,FALSE)</f>
        <v>247</v>
      </c>
      <c r="B671" s="3" t="s">
        <v>211</v>
      </c>
      <c r="C671" s="8">
        <f>SUMIF($F:$F,$B671,$G:$G)</f>
        <v>0</v>
      </c>
      <c r="D671" s="3" t="s">
        <v>20</v>
      </c>
      <c r="E671" s="3">
        <f>VLOOKUP($F671,命題一覧!$B:$C,2,FALSE)</f>
        <v>93</v>
      </c>
      <c r="F671" s="3" t="s">
        <v>54</v>
      </c>
      <c r="G671" s="3">
        <v>1</v>
      </c>
      <c r="H671" s="11">
        <f>MAX($A$1:$A670)</f>
        <v>246</v>
      </c>
      <c r="I671" s="15" t="str">
        <f t="shared" si="135"/>
        <v>○</v>
      </c>
      <c r="J671" s="11">
        <f>MAX($A$2:$A671)</f>
        <v>247</v>
      </c>
      <c r="K671" s="15" t="str">
        <f t="shared" si="137"/>
        <v>○</v>
      </c>
      <c r="L671" s="15" t="str">
        <f t="shared" si="133"/>
        <v>―</v>
      </c>
      <c r="M671" s="31">
        <f t="shared" si="134"/>
        <v>1</v>
      </c>
    </row>
    <row r="672" spans="1:13" x14ac:dyDescent="0.45">
      <c r="A672" s="51"/>
      <c r="B672" s="4"/>
      <c r="C672" s="4"/>
      <c r="D672" s="4" t="s">
        <v>12</v>
      </c>
      <c r="E672" s="4">
        <f>VLOOKUP($F672,命題一覧!$B:$C,2,FALSE)</f>
        <v>245</v>
      </c>
      <c r="F672" s="4" t="s">
        <v>209</v>
      </c>
      <c r="G672" s="4">
        <v>1</v>
      </c>
      <c r="H672" s="13">
        <f>MAX($A$1:$A671)</f>
        <v>247</v>
      </c>
      <c r="I672" s="17" t="str">
        <f t="shared" si="135"/>
        <v>―</v>
      </c>
      <c r="J672" s="13">
        <f>MAX($A$2:$A672)</f>
        <v>247</v>
      </c>
      <c r="K672" s="17" t="str">
        <f t="shared" si="137"/>
        <v>○</v>
      </c>
      <c r="L672" s="17" t="str">
        <f t="shared" si="133"/>
        <v>○</v>
      </c>
      <c r="M672" s="33">
        <f t="shared" si="134"/>
        <v>2</v>
      </c>
    </row>
    <row r="673" spans="1:13" x14ac:dyDescent="0.45">
      <c r="A673" s="50">
        <f>VLOOKUP($B673,命題一覧!$B:$C,2,FALSE)</f>
        <v>248</v>
      </c>
      <c r="B673" s="3" t="s">
        <v>212</v>
      </c>
      <c r="C673" s="8">
        <f>SUMIF($F:$F,$B673,$G:$G)</f>
        <v>0</v>
      </c>
      <c r="D673" s="3" t="s">
        <v>20</v>
      </c>
      <c r="E673" s="3">
        <f>VLOOKUP($F673,命題一覧!$B:$C,2,FALSE)</f>
        <v>93</v>
      </c>
      <c r="F673" s="3" t="s">
        <v>54</v>
      </c>
      <c r="G673" s="3">
        <v>1</v>
      </c>
      <c r="H673" s="11">
        <f>MAX($A$1:$A672)</f>
        <v>247</v>
      </c>
      <c r="I673" s="15" t="str">
        <f t="shared" si="135"/>
        <v>○</v>
      </c>
      <c r="J673" s="11">
        <f>MAX($A$2:$A673)</f>
        <v>248</v>
      </c>
      <c r="K673" s="15" t="str">
        <f t="shared" si="137"/>
        <v>○</v>
      </c>
      <c r="L673" s="15" t="str">
        <f t="shared" si="133"/>
        <v>―</v>
      </c>
      <c r="M673" s="31">
        <f t="shared" si="134"/>
        <v>1</v>
      </c>
    </row>
    <row r="674" spans="1:13" x14ac:dyDescent="0.45">
      <c r="A674" s="51"/>
      <c r="B674" s="4"/>
      <c r="C674" s="4"/>
      <c r="D674" s="4" t="s">
        <v>12</v>
      </c>
      <c r="E674" s="4">
        <f>VLOOKUP($F674,命題一覧!$B:$C,2,FALSE)</f>
        <v>246</v>
      </c>
      <c r="F674" s="4" t="s">
        <v>210</v>
      </c>
      <c r="G674" s="4">
        <v>1</v>
      </c>
      <c r="H674" s="13">
        <f>MAX($A$1:$A673)</f>
        <v>248</v>
      </c>
      <c r="I674" s="17" t="str">
        <f t="shared" si="135"/>
        <v>―</v>
      </c>
      <c r="J674" s="13">
        <f>MAX($A$2:$A674)</f>
        <v>248</v>
      </c>
      <c r="K674" s="17" t="str">
        <f t="shared" si="137"/>
        <v>○</v>
      </c>
      <c r="L674" s="17" t="str">
        <f t="shared" si="133"/>
        <v>○</v>
      </c>
      <c r="M674" s="33">
        <f t="shared" si="134"/>
        <v>2</v>
      </c>
    </row>
    <row r="675" spans="1:13" x14ac:dyDescent="0.45">
      <c r="A675" s="50">
        <f>VLOOKUP($B675,命題一覧!$B:$C,2,FALSE)</f>
        <v>249</v>
      </c>
      <c r="B675" s="3" t="s">
        <v>213</v>
      </c>
      <c r="C675" s="8">
        <f>SUMIF($F:$F,$B675,$G:$G)</f>
        <v>1</v>
      </c>
      <c r="D675" s="3" t="s">
        <v>10</v>
      </c>
      <c r="E675" s="3">
        <f>VLOOKUP($F675,命題一覧!$B:$C,2,FALSE)</f>
        <v>5</v>
      </c>
      <c r="F675" s="3" t="s">
        <v>3</v>
      </c>
      <c r="G675" s="3">
        <v>1</v>
      </c>
      <c r="H675" s="11">
        <f>MAX($A$1:$A674)</f>
        <v>248</v>
      </c>
      <c r="I675" s="15" t="str">
        <f t="shared" si="135"/>
        <v>○</v>
      </c>
      <c r="J675" s="11">
        <f>MAX($A$2:$A675)</f>
        <v>249</v>
      </c>
      <c r="K675" s="15" t="str">
        <f>IF($E675&gt;=$J675,"×","○")</f>
        <v>○</v>
      </c>
      <c r="L675" s="15" t="str">
        <f t="shared" si="133"/>
        <v>―</v>
      </c>
      <c r="M675" s="31">
        <f t="shared" si="134"/>
        <v>1</v>
      </c>
    </row>
    <row r="676" spans="1:13" x14ac:dyDescent="0.45">
      <c r="A676" s="52"/>
      <c r="D676" s="1" t="s">
        <v>11</v>
      </c>
      <c r="E676" s="1">
        <f>VLOOKUP($F676,命題一覧!$B:$C,2,FALSE)</f>
        <v>128</v>
      </c>
      <c r="F676" s="1" t="s">
        <v>88</v>
      </c>
      <c r="G676" s="1">
        <v>1</v>
      </c>
      <c r="H676" s="12">
        <f>MAX($A$1:$A675)</f>
        <v>249</v>
      </c>
      <c r="I676" s="16" t="str">
        <f t="shared" si="135"/>
        <v>―</v>
      </c>
      <c r="J676" s="12">
        <f>MAX($A$2:$A676)</f>
        <v>249</v>
      </c>
      <c r="K676" s="16" t="str">
        <f t="shared" ref="K676:K706" si="138">IF($E676&gt;=$J676,"×","○")</f>
        <v>○</v>
      </c>
      <c r="L676" s="16" t="str">
        <f t="shared" si="133"/>
        <v>○</v>
      </c>
      <c r="M676" s="32">
        <f t="shared" si="134"/>
        <v>2</v>
      </c>
    </row>
    <row r="677" spans="1:13" x14ac:dyDescent="0.45">
      <c r="A677" s="52"/>
      <c r="D677" s="1" t="s">
        <v>11</v>
      </c>
      <c r="E677" s="1">
        <f>VLOOKUP($F677,命題一覧!$B:$C,2,FALSE)</f>
        <v>245</v>
      </c>
      <c r="F677" s="1" t="s">
        <v>209</v>
      </c>
      <c r="G677" s="1">
        <v>1</v>
      </c>
      <c r="H677" s="12">
        <f>MAX($A$1:$A676)</f>
        <v>249</v>
      </c>
      <c r="I677" s="16" t="str">
        <f t="shared" si="135"/>
        <v>―</v>
      </c>
      <c r="J677" s="12">
        <f>MAX($A$2:$A677)</f>
        <v>249</v>
      </c>
      <c r="K677" s="16" t="str">
        <f t="shared" si="138"/>
        <v>○</v>
      </c>
      <c r="L677" s="16" t="str">
        <f t="shared" si="133"/>
        <v>○</v>
      </c>
      <c r="M677" s="32">
        <f t="shared" si="134"/>
        <v>3</v>
      </c>
    </row>
    <row r="678" spans="1:13" x14ac:dyDescent="0.45">
      <c r="A678" s="51"/>
      <c r="B678" s="4"/>
      <c r="C678" s="4"/>
      <c r="D678" s="4" t="s">
        <v>12</v>
      </c>
      <c r="E678" s="4">
        <f>VLOOKUP($F678,命題一覧!$B:$C,2,FALSE)</f>
        <v>246</v>
      </c>
      <c r="F678" s="4" t="s">
        <v>210</v>
      </c>
      <c r="G678" s="4">
        <v>1</v>
      </c>
      <c r="H678" s="13">
        <f>MAX($A$1:$A677)</f>
        <v>249</v>
      </c>
      <c r="I678" s="17" t="str">
        <f t="shared" si="135"/>
        <v>―</v>
      </c>
      <c r="J678" s="13">
        <f>MAX($A$2:$A678)</f>
        <v>249</v>
      </c>
      <c r="K678" s="17" t="str">
        <f t="shared" si="138"/>
        <v>○</v>
      </c>
      <c r="L678" s="17" t="str">
        <f t="shared" si="133"/>
        <v>○</v>
      </c>
      <c r="M678" s="33">
        <f t="shared" si="134"/>
        <v>4</v>
      </c>
    </row>
    <row r="679" spans="1:13" x14ac:dyDescent="0.45">
      <c r="A679" s="50">
        <f>VLOOKUP($B679,命題一覧!$B:$C,2,FALSE)</f>
        <v>250</v>
      </c>
      <c r="B679" s="3" t="s">
        <v>207</v>
      </c>
      <c r="C679" s="8">
        <f>SUMIF($F:$F,$B679,$G:$G)</f>
        <v>1</v>
      </c>
      <c r="D679" s="3" t="s">
        <v>20</v>
      </c>
      <c r="E679" s="3">
        <f>VLOOKUP($F679,命題一覧!$B:$C,2,FALSE)</f>
        <v>134</v>
      </c>
      <c r="F679" s="3" t="s">
        <v>96</v>
      </c>
      <c r="G679" s="3">
        <v>1</v>
      </c>
      <c r="H679" s="11">
        <f>MAX($A$1:$A678)</f>
        <v>249</v>
      </c>
      <c r="I679" s="15" t="str">
        <f t="shared" si="135"/>
        <v>○</v>
      </c>
      <c r="J679" s="11">
        <f>MAX($A$2:$A679)</f>
        <v>250</v>
      </c>
      <c r="K679" s="15" t="str">
        <f t="shared" si="138"/>
        <v>○</v>
      </c>
      <c r="L679" s="15" t="str">
        <f t="shared" si="133"/>
        <v>―</v>
      </c>
      <c r="M679" s="31">
        <f t="shared" si="134"/>
        <v>1</v>
      </c>
    </row>
    <row r="680" spans="1:13" x14ac:dyDescent="0.45">
      <c r="A680" s="51"/>
      <c r="B680" s="4"/>
      <c r="C680" s="4"/>
      <c r="D680" s="4" t="s">
        <v>12</v>
      </c>
      <c r="E680" s="4">
        <f>VLOOKUP($F680,命題一覧!$B:$C,2,FALSE)</f>
        <v>244</v>
      </c>
      <c r="F680" s="4" t="s">
        <v>201</v>
      </c>
      <c r="G680" s="4">
        <v>1</v>
      </c>
      <c r="H680" s="13">
        <f>MAX($A$1:$A679)</f>
        <v>250</v>
      </c>
      <c r="I680" s="17" t="str">
        <f t="shared" si="135"/>
        <v>―</v>
      </c>
      <c r="J680" s="13">
        <f>MAX($A$2:$A680)</f>
        <v>250</v>
      </c>
      <c r="K680" s="17" t="str">
        <f t="shared" si="138"/>
        <v>○</v>
      </c>
      <c r="L680" s="17" t="str">
        <f t="shared" si="133"/>
        <v>○</v>
      </c>
      <c r="M680" s="33">
        <f t="shared" si="134"/>
        <v>2</v>
      </c>
    </row>
    <row r="681" spans="1:13" x14ac:dyDescent="0.45">
      <c r="A681" s="50">
        <f>VLOOKUP($B681,命題一覧!$B:$C,2,FALSE)</f>
        <v>251</v>
      </c>
      <c r="B681" s="3" t="s">
        <v>208</v>
      </c>
      <c r="C681" s="8">
        <f>SUMIF($F:$F,$B681,$G:$G)</f>
        <v>0</v>
      </c>
      <c r="D681" s="3" t="s">
        <v>20</v>
      </c>
      <c r="E681" s="3">
        <f>VLOOKUP($F681,命題一覧!$B:$C,2,FALSE)</f>
        <v>134</v>
      </c>
      <c r="F681" s="3" t="s">
        <v>96</v>
      </c>
      <c r="G681" s="3">
        <v>1</v>
      </c>
      <c r="H681" s="11">
        <f>MAX($A$1:$A680)</f>
        <v>250</v>
      </c>
      <c r="I681" s="15" t="str">
        <f t="shared" si="135"/>
        <v>○</v>
      </c>
      <c r="J681" s="11">
        <f>MAX($A$2:$A681)</f>
        <v>251</v>
      </c>
      <c r="K681" s="15" t="str">
        <f t="shared" si="138"/>
        <v>○</v>
      </c>
      <c r="L681" s="15" t="str">
        <f t="shared" si="133"/>
        <v>―</v>
      </c>
      <c r="M681" s="31">
        <f t="shared" si="134"/>
        <v>1</v>
      </c>
    </row>
    <row r="682" spans="1:13" x14ac:dyDescent="0.45">
      <c r="A682" s="51"/>
      <c r="B682" s="4"/>
      <c r="C682" s="4"/>
      <c r="D682" s="4" t="s">
        <v>12</v>
      </c>
      <c r="E682" s="4">
        <f>VLOOKUP($F682,命題一覧!$B:$C,2,FALSE)</f>
        <v>249</v>
      </c>
      <c r="F682" s="4" t="s">
        <v>213</v>
      </c>
      <c r="G682" s="4">
        <v>1</v>
      </c>
      <c r="H682" s="13">
        <f>MAX($A$1:$A681)</f>
        <v>251</v>
      </c>
      <c r="I682" s="17" t="str">
        <f t="shared" si="135"/>
        <v>―</v>
      </c>
      <c r="J682" s="13">
        <f>MAX($A$2:$A682)</f>
        <v>251</v>
      </c>
      <c r="K682" s="17" t="str">
        <f t="shared" si="138"/>
        <v>○</v>
      </c>
      <c r="L682" s="17" t="str">
        <f t="shared" si="133"/>
        <v>○</v>
      </c>
      <c r="M682" s="33">
        <f t="shared" si="134"/>
        <v>2</v>
      </c>
    </row>
    <row r="683" spans="1:13" x14ac:dyDescent="0.45">
      <c r="A683" s="50">
        <f>VLOOKUP($B683,命題一覧!$B:$C,2,FALSE)</f>
        <v>252</v>
      </c>
      <c r="B683" s="3" t="s">
        <v>70</v>
      </c>
      <c r="C683" s="8">
        <f>SUMIF($F:$F,$B683,$G:$G)</f>
        <v>1</v>
      </c>
      <c r="D683" s="3" t="s">
        <v>10</v>
      </c>
      <c r="E683" s="3">
        <f>VLOOKUP($F683,命題一覧!$B:$C,2,FALSE)</f>
        <v>93</v>
      </c>
      <c r="F683" s="3" t="s">
        <v>54</v>
      </c>
      <c r="G683" s="3">
        <v>1</v>
      </c>
      <c r="H683" s="11">
        <f>MAX($A$1:$A682)</f>
        <v>251</v>
      </c>
      <c r="I683" s="15" t="str">
        <f t="shared" si="135"/>
        <v>○</v>
      </c>
      <c r="J683" s="11">
        <f>MAX($A$2:$A683)</f>
        <v>252</v>
      </c>
      <c r="K683" s="15" t="str">
        <f t="shared" si="138"/>
        <v>○</v>
      </c>
      <c r="L683" s="15" t="str">
        <f t="shared" si="133"/>
        <v>―</v>
      </c>
      <c r="M683" s="31">
        <f t="shared" si="134"/>
        <v>1</v>
      </c>
    </row>
    <row r="684" spans="1:13" x14ac:dyDescent="0.45">
      <c r="A684" s="51"/>
      <c r="B684" s="4"/>
      <c r="C684" s="4"/>
      <c r="D684" s="4" t="s">
        <v>12</v>
      </c>
      <c r="E684" s="4">
        <f>VLOOKUP($F684,命題一覧!$B:$C,2,FALSE)</f>
        <v>240</v>
      </c>
      <c r="F684" s="4" t="s">
        <v>197</v>
      </c>
      <c r="G684" s="4">
        <v>1</v>
      </c>
      <c r="H684" s="13">
        <f>MAX($A$1:$A683)</f>
        <v>252</v>
      </c>
      <c r="I684" s="17" t="str">
        <f t="shared" si="135"/>
        <v>―</v>
      </c>
      <c r="J684" s="13">
        <f>MAX($A$2:$A684)</f>
        <v>252</v>
      </c>
      <c r="K684" s="17" t="str">
        <f t="shared" si="138"/>
        <v>○</v>
      </c>
      <c r="L684" s="17" t="str">
        <f t="shared" si="133"/>
        <v>○</v>
      </c>
      <c r="M684" s="33">
        <f t="shared" si="134"/>
        <v>2</v>
      </c>
    </row>
    <row r="685" spans="1:13" x14ac:dyDescent="0.45">
      <c r="A685" s="50">
        <f>VLOOKUP($B685,命題一覧!$B:$C,2,FALSE)</f>
        <v>253</v>
      </c>
      <c r="B685" s="3" t="s">
        <v>71</v>
      </c>
      <c r="C685" s="8">
        <f>SUMIF($F:$F,$B685,$G:$G)</f>
        <v>0</v>
      </c>
      <c r="D685" s="3" t="s">
        <v>20</v>
      </c>
      <c r="E685" s="3">
        <f>VLOOKUP($F685,命題一覧!$B:$C,2,FALSE)</f>
        <v>77</v>
      </c>
      <c r="F685" s="3" t="s">
        <v>43</v>
      </c>
      <c r="G685" s="3">
        <v>1</v>
      </c>
      <c r="H685" s="11">
        <f>MAX($A$1:$A684)</f>
        <v>252</v>
      </c>
      <c r="I685" s="15" t="str">
        <f t="shared" si="135"/>
        <v>○</v>
      </c>
      <c r="J685" s="11">
        <f>MAX($A$2:$A685)</f>
        <v>253</v>
      </c>
      <c r="K685" s="15" t="str">
        <f t="shared" si="138"/>
        <v>○</v>
      </c>
      <c r="L685" s="15" t="str">
        <f t="shared" si="133"/>
        <v>―</v>
      </c>
      <c r="M685" s="31">
        <f t="shared" si="134"/>
        <v>1</v>
      </c>
    </row>
    <row r="686" spans="1:13" x14ac:dyDescent="0.45">
      <c r="A686" s="51"/>
      <c r="B686" s="4"/>
      <c r="C686" s="4"/>
      <c r="D686" s="4" t="s">
        <v>12</v>
      </c>
      <c r="E686" s="4">
        <f>VLOOKUP($F686,命題一覧!$B:$C,2,FALSE)</f>
        <v>252</v>
      </c>
      <c r="F686" s="4" t="s">
        <v>70</v>
      </c>
      <c r="G686" s="4">
        <v>1</v>
      </c>
      <c r="H686" s="13">
        <f>MAX($A$1:$A685)</f>
        <v>253</v>
      </c>
      <c r="I686" s="17" t="str">
        <f t="shared" si="135"/>
        <v>―</v>
      </c>
      <c r="J686" s="13">
        <f>MAX($A$2:$A686)</f>
        <v>253</v>
      </c>
      <c r="K686" s="17" t="str">
        <f t="shared" si="138"/>
        <v>○</v>
      </c>
      <c r="L686" s="17" t="str">
        <f t="shared" si="133"/>
        <v>○</v>
      </c>
      <c r="M686" s="33">
        <f t="shared" si="134"/>
        <v>2</v>
      </c>
    </row>
    <row r="687" spans="1:13" x14ac:dyDescent="0.45">
      <c r="A687" s="50">
        <f>VLOOKUP($B687,命題一覧!$B:$C,2,FALSE)</f>
        <v>254</v>
      </c>
      <c r="B687" s="3" t="s">
        <v>214</v>
      </c>
      <c r="C687" s="8">
        <f>SUMIF($F:$F,$B687,$G:$G)</f>
        <v>2</v>
      </c>
      <c r="D687" s="3" t="s">
        <v>10</v>
      </c>
      <c r="E687" s="3">
        <f>VLOOKUP($F687,命題一覧!$B:$C,2,FALSE)</f>
        <v>5</v>
      </c>
      <c r="F687" s="3" t="s">
        <v>3</v>
      </c>
      <c r="G687" s="3">
        <v>1</v>
      </c>
      <c r="H687" s="11">
        <f>MAX($A$1:$A686)</f>
        <v>253</v>
      </c>
      <c r="I687" s="15" t="str">
        <f>IF($A687&lt;&gt;"",IF($A687&lt;=$H687,"×","○"),"―")</f>
        <v>○</v>
      </c>
      <c r="J687" s="11">
        <f>MAX($A$2:$A687)</f>
        <v>254</v>
      </c>
      <c r="K687" s="15" t="str">
        <f>IF($E687&gt;=$J687,"×","○")</f>
        <v>○</v>
      </c>
      <c r="L687" s="15" t="str">
        <f>IF($B687="",IF($E687&lt;=$E686,"×","○"),"―")</f>
        <v>―</v>
      </c>
      <c r="M687" s="31">
        <f>IF(B687&lt;&gt;"",0,M686)+IF(G687&lt;&gt;"",G687,1)</f>
        <v>1</v>
      </c>
    </row>
    <row r="688" spans="1:13" x14ac:dyDescent="0.45">
      <c r="A688" s="52"/>
      <c r="D688" s="1" t="s">
        <v>11</v>
      </c>
      <c r="E688" s="1">
        <f>VLOOKUP($F688,命題一覧!$B:$C,2,FALSE)</f>
        <v>14</v>
      </c>
      <c r="F688" s="1" t="s">
        <v>8</v>
      </c>
      <c r="G688" s="1">
        <v>1</v>
      </c>
      <c r="H688" s="12">
        <f>MAX($A$1:$A687)</f>
        <v>254</v>
      </c>
      <c r="I688" s="16" t="str">
        <f t="shared" ref="I688:I755" si="139">IF($A688&lt;&gt;"",IF($A688&lt;=$H688,"×","○"),"―")</f>
        <v>―</v>
      </c>
      <c r="J688" s="12">
        <f>MAX($A$2:$A688)</f>
        <v>254</v>
      </c>
      <c r="K688" s="16" t="str">
        <f t="shared" si="138"/>
        <v>○</v>
      </c>
      <c r="L688" s="16" t="str">
        <f t="shared" ref="L688:L751" si="140">IF($B688="",IF($E688&lt;=$E687,"×","○"),"―")</f>
        <v>○</v>
      </c>
      <c r="M688" s="32">
        <f t="shared" ref="M688:M742" si="141">IF(B688&lt;&gt;"",0,M687)+IF(G688&lt;&gt;"",G688,1)</f>
        <v>2</v>
      </c>
    </row>
    <row r="689" spans="1:13" x14ac:dyDescent="0.45">
      <c r="A689" s="52"/>
      <c r="D689" s="1" t="s">
        <v>11</v>
      </c>
      <c r="E689" s="1">
        <f>VLOOKUP($F689,命題一覧!$B:$C,2,FALSE)</f>
        <v>39</v>
      </c>
      <c r="F689" s="1" t="s">
        <v>14</v>
      </c>
      <c r="G689" s="1">
        <v>1</v>
      </c>
      <c r="H689" s="12">
        <f>MAX($A$1:$A688)</f>
        <v>254</v>
      </c>
      <c r="I689" s="16" t="str">
        <f t="shared" si="139"/>
        <v>―</v>
      </c>
      <c r="J689" s="12">
        <f>MAX($A$2:$A689)</f>
        <v>254</v>
      </c>
      <c r="K689" s="16" t="str">
        <f t="shared" si="138"/>
        <v>○</v>
      </c>
      <c r="L689" s="16" t="str">
        <f t="shared" si="140"/>
        <v>○</v>
      </c>
      <c r="M689" s="32">
        <f t="shared" si="141"/>
        <v>3</v>
      </c>
    </row>
    <row r="690" spans="1:13" x14ac:dyDescent="0.45">
      <c r="A690" s="51"/>
      <c r="B690" s="4"/>
      <c r="C690" s="4"/>
      <c r="D690" s="4" t="s">
        <v>12</v>
      </c>
      <c r="E690" s="4">
        <f>VLOOKUP($F690,命題一覧!$B:$C,2,FALSE)</f>
        <v>94</v>
      </c>
      <c r="F690" s="4" t="s">
        <v>52</v>
      </c>
      <c r="G690" s="4">
        <v>1</v>
      </c>
      <c r="H690" s="13">
        <f>MAX($A$1:$A689)</f>
        <v>254</v>
      </c>
      <c r="I690" s="17" t="str">
        <f t="shared" si="139"/>
        <v>―</v>
      </c>
      <c r="J690" s="13">
        <f>MAX($A$2:$A690)</f>
        <v>254</v>
      </c>
      <c r="K690" s="17" t="str">
        <f t="shared" si="138"/>
        <v>○</v>
      </c>
      <c r="L690" s="17" t="str">
        <f t="shared" si="140"/>
        <v>○</v>
      </c>
      <c r="M690" s="33">
        <f t="shared" si="141"/>
        <v>4</v>
      </c>
    </row>
    <row r="691" spans="1:13" x14ac:dyDescent="0.45">
      <c r="A691" s="50">
        <f>VLOOKUP($B691,命題一覧!$B:$C,2,FALSE)</f>
        <v>255</v>
      </c>
      <c r="B691" s="3" t="s">
        <v>215</v>
      </c>
      <c r="C691" s="8">
        <f>SUMIF($F:$F,$B691,$G:$G)</f>
        <v>2</v>
      </c>
      <c r="D691" s="3" t="s">
        <v>10</v>
      </c>
      <c r="E691" s="3">
        <f>VLOOKUP($F691,命題一覧!$B:$C,2,FALSE)</f>
        <v>5</v>
      </c>
      <c r="F691" s="3" t="s">
        <v>3</v>
      </c>
      <c r="G691" s="3">
        <v>1</v>
      </c>
      <c r="H691" s="11">
        <f>MAX($A$1:$A690)</f>
        <v>254</v>
      </c>
      <c r="I691" s="15" t="str">
        <f t="shared" si="139"/>
        <v>○</v>
      </c>
      <c r="J691" s="11">
        <f>MAX($A$2:$A691)</f>
        <v>255</v>
      </c>
      <c r="K691" s="15" t="str">
        <f>IF($E691&gt;=$J691,"×","○")</f>
        <v>○</v>
      </c>
      <c r="L691" s="15" t="str">
        <f t="shared" si="140"/>
        <v>―</v>
      </c>
      <c r="M691" s="31">
        <f t="shared" si="141"/>
        <v>1</v>
      </c>
    </row>
    <row r="692" spans="1:13" x14ac:dyDescent="0.45">
      <c r="A692" s="52"/>
      <c r="D692" s="1" t="s">
        <v>11</v>
      </c>
      <c r="E692" s="1">
        <f>VLOOKUP($F692,命題一覧!$B:$C,2,FALSE)</f>
        <v>13</v>
      </c>
      <c r="F692" s="1" t="s">
        <v>7</v>
      </c>
      <c r="G692" s="1">
        <v>1</v>
      </c>
      <c r="H692" s="12">
        <f>MAX($A$1:$A691)</f>
        <v>255</v>
      </c>
      <c r="I692" s="16" t="str">
        <f t="shared" si="139"/>
        <v>―</v>
      </c>
      <c r="J692" s="12">
        <f>MAX($A$2:$A692)</f>
        <v>255</v>
      </c>
      <c r="K692" s="16" t="str">
        <f t="shared" ref="K692:K698" si="142">IF($E692&gt;=$J692,"×","○")</f>
        <v>○</v>
      </c>
      <c r="L692" s="16" t="str">
        <f t="shared" si="140"/>
        <v>○</v>
      </c>
      <c r="M692" s="32">
        <f t="shared" si="141"/>
        <v>2</v>
      </c>
    </row>
    <row r="693" spans="1:13" x14ac:dyDescent="0.45">
      <c r="A693" s="52"/>
      <c r="D693" s="1" t="s">
        <v>11</v>
      </c>
      <c r="E693" s="1">
        <f>VLOOKUP($F693,命題一覧!$B:$C,2,FALSE)</f>
        <v>51</v>
      </c>
      <c r="F693" s="1" t="s">
        <v>18</v>
      </c>
      <c r="G693" s="1">
        <v>1</v>
      </c>
      <c r="H693" s="12">
        <f>MAX($A$1:$A692)</f>
        <v>255</v>
      </c>
      <c r="I693" s="16" t="str">
        <f t="shared" si="139"/>
        <v>―</v>
      </c>
      <c r="J693" s="12">
        <f>MAX($A$2:$A693)</f>
        <v>255</v>
      </c>
      <c r="K693" s="16" t="str">
        <f t="shared" si="142"/>
        <v>○</v>
      </c>
      <c r="L693" s="16" t="str">
        <f t="shared" si="140"/>
        <v>○</v>
      </c>
      <c r="M693" s="32">
        <f t="shared" si="141"/>
        <v>3</v>
      </c>
    </row>
    <row r="694" spans="1:13" x14ac:dyDescent="0.45">
      <c r="A694" s="51"/>
      <c r="B694" s="4"/>
      <c r="C694" s="4"/>
      <c r="D694" s="4" t="s">
        <v>12</v>
      </c>
      <c r="E694" s="4">
        <f>VLOOKUP($F694,命題一覧!$B:$C,2,FALSE)</f>
        <v>93</v>
      </c>
      <c r="F694" s="4" t="s">
        <v>54</v>
      </c>
      <c r="G694" s="4">
        <v>1</v>
      </c>
      <c r="H694" s="13">
        <f>MAX($A$1:$A693)</f>
        <v>255</v>
      </c>
      <c r="I694" s="17" t="str">
        <f t="shared" si="139"/>
        <v>―</v>
      </c>
      <c r="J694" s="13">
        <f>MAX($A$2:$A694)</f>
        <v>255</v>
      </c>
      <c r="K694" s="17" t="str">
        <f t="shared" si="142"/>
        <v>○</v>
      </c>
      <c r="L694" s="17" t="str">
        <f t="shared" si="140"/>
        <v>○</v>
      </c>
      <c r="M694" s="33">
        <f t="shared" si="141"/>
        <v>4</v>
      </c>
    </row>
    <row r="695" spans="1:13" x14ac:dyDescent="0.45">
      <c r="A695" s="50">
        <f>VLOOKUP($B695,命題一覧!$B:$C,2,FALSE)</f>
        <v>256</v>
      </c>
      <c r="B695" s="3" t="s">
        <v>216</v>
      </c>
      <c r="C695" s="8">
        <f>SUMIF($F:$F,$B695,$G:$G)</f>
        <v>1</v>
      </c>
      <c r="D695" s="3" t="s">
        <v>10</v>
      </c>
      <c r="E695" s="3">
        <f>VLOOKUP($F695,命題一覧!$B:$C,2,FALSE)</f>
        <v>5</v>
      </c>
      <c r="F695" s="3" t="s">
        <v>3</v>
      </c>
      <c r="G695" s="3">
        <v>1</v>
      </c>
      <c r="H695" s="11">
        <f>MAX($A$1:$A694)</f>
        <v>255</v>
      </c>
      <c r="I695" s="15" t="str">
        <f t="shared" si="139"/>
        <v>○</v>
      </c>
      <c r="J695" s="11">
        <f>MAX($A$2:$A695)</f>
        <v>256</v>
      </c>
      <c r="K695" s="15" t="str">
        <f>IF($E695&gt;=$J695,"×","○")</f>
        <v>○</v>
      </c>
      <c r="L695" s="15" t="str">
        <f t="shared" si="140"/>
        <v>―</v>
      </c>
      <c r="M695" s="31">
        <f t="shared" si="141"/>
        <v>1</v>
      </c>
    </row>
    <row r="696" spans="1:13" x14ac:dyDescent="0.45">
      <c r="A696" s="52"/>
      <c r="D696" s="1" t="s">
        <v>11</v>
      </c>
      <c r="E696" s="1">
        <f>VLOOKUP($F696,命題一覧!$B:$C,2,FALSE)</f>
        <v>128</v>
      </c>
      <c r="F696" s="1" t="s">
        <v>88</v>
      </c>
      <c r="G696" s="1">
        <v>1</v>
      </c>
      <c r="H696" s="12">
        <f>MAX($A$1:$A695)</f>
        <v>256</v>
      </c>
      <c r="I696" s="16" t="str">
        <f t="shared" si="139"/>
        <v>―</v>
      </c>
      <c r="J696" s="12">
        <f>MAX($A$2:$A696)</f>
        <v>256</v>
      </c>
      <c r="K696" s="16" t="str">
        <f t="shared" ref="K696:K706" si="143">IF($E696&gt;=$J696,"×","○")</f>
        <v>○</v>
      </c>
      <c r="L696" s="16" t="str">
        <f t="shared" si="140"/>
        <v>○</v>
      </c>
      <c r="M696" s="32">
        <f t="shared" si="141"/>
        <v>2</v>
      </c>
    </row>
    <row r="697" spans="1:13" x14ac:dyDescent="0.45">
      <c r="A697" s="52"/>
      <c r="D697" s="1" t="s">
        <v>11</v>
      </c>
      <c r="E697" s="1">
        <f>VLOOKUP($F697,命題一覧!$B:$C,2,FALSE)</f>
        <v>254</v>
      </c>
      <c r="F697" s="1" t="s">
        <v>214</v>
      </c>
      <c r="G697" s="1">
        <v>1</v>
      </c>
      <c r="H697" s="12">
        <f>MAX($A$1:$A696)</f>
        <v>256</v>
      </c>
      <c r="I697" s="16" t="str">
        <f t="shared" si="139"/>
        <v>―</v>
      </c>
      <c r="J697" s="12">
        <f>MAX($A$2:$A697)</f>
        <v>256</v>
      </c>
      <c r="K697" s="16" t="str">
        <f t="shared" si="143"/>
        <v>○</v>
      </c>
      <c r="L697" s="16" t="str">
        <f t="shared" si="140"/>
        <v>○</v>
      </c>
      <c r="M697" s="32">
        <f t="shared" si="141"/>
        <v>3</v>
      </c>
    </row>
    <row r="698" spans="1:13" x14ac:dyDescent="0.45">
      <c r="A698" s="51"/>
      <c r="B698" s="4"/>
      <c r="C698" s="4"/>
      <c r="D698" s="4" t="s">
        <v>12</v>
      </c>
      <c r="E698" s="4">
        <f>VLOOKUP($F698,命題一覧!$B:$C,2,FALSE)</f>
        <v>255</v>
      </c>
      <c r="F698" s="4" t="s">
        <v>215</v>
      </c>
      <c r="G698" s="4">
        <v>1</v>
      </c>
      <c r="H698" s="13">
        <f>MAX($A$1:$A697)</f>
        <v>256</v>
      </c>
      <c r="I698" s="17" t="str">
        <f t="shared" si="139"/>
        <v>―</v>
      </c>
      <c r="J698" s="13">
        <f>MAX($A$2:$A698)</f>
        <v>256</v>
      </c>
      <c r="K698" s="17" t="str">
        <f t="shared" si="143"/>
        <v>○</v>
      </c>
      <c r="L698" s="17" t="str">
        <f t="shared" si="140"/>
        <v>○</v>
      </c>
      <c r="M698" s="33">
        <f t="shared" si="141"/>
        <v>4</v>
      </c>
    </row>
    <row r="699" spans="1:13" x14ac:dyDescent="0.45">
      <c r="A699" s="50">
        <f>VLOOKUP($B699,命題一覧!$B:$C,2,FALSE)</f>
        <v>257</v>
      </c>
      <c r="B699" s="3" t="s">
        <v>217</v>
      </c>
      <c r="C699" s="8">
        <f>SUMIF($F:$F,$B699,$G:$G)</f>
        <v>0</v>
      </c>
      <c r="D699" s="3" t="s">
        <v>20</v>
      </c>
      <c r="E699" s="3">
        <f>VLOOKUP($F699,命題一覧!$B:$C,2,FALSE)</f>
        <v>134</v>
      </c>
      <c r="F699" s="3" t="s">
        <v>96</v>
      </c>
      <c r="G699" s="3">
        <v>1</v>
      </c>
      <c r="H699" s="11">
        <f>MAX($A$1:$A698)</f>
        <v>256</v>
      </c>
      <c r="I699" s="15" t="str">
        <f t="shared" si="139"/>
        <v>○</v>
      </c>
      <c r="J699" s="11">
        <f>MAX($A$2:$A699)</f>
        <v>257</v>
      </c>
      <c r="K699" s="15" t="str">
        <f t="shared" si="143"/>
        <v>○</v>
      </c>
      <c r="L699" s="15" t="str">
        <f t="shared" si="140"/>
        <v>―</v>
      </c>
      <c r="M699" s="31">
        <f t="shared" si="141"/>
        <v>1</v>
      </c>
    </row>
    <row r="700" spans="1:13" x14ac:dyDescent="0.45">
      <c r="A700" s="51"/>
      <c r="B700" s="4"/>
      <c r="C700" s="4"/>
      <c r="D700" s="4" t="s">
        <v>12</v>
      </c>
      <c r="E700" s="4">
        <f>VLOOKUP($F700,命題一覧!$B:$C,2,FALSE)</f>
        <v>256</v>
      </c>
      <c r="F700" s="4" t="s">
        <v>216</v>
      </c>
      <c r="G700" s="4">
        <v>1</v>
      </c>
      <c r="H700" s="13">
        <f>MAX($A$1:$A699)</f>
        <v>257</v>
      </c>
      <c r="I700" s="17" t="str">
        <f t="shared" si="139"/>
        <v>―</v>
      </c>
      <c r="J700" s="13">
        <f>MAX($A$2:$A700)</f>
        <v>257</v>
      </c>
      <c r="K700" s="17" t="str">
        <f t="shared" si="143"/>
        <v>○</v>
      </c>
      <c r="L700" s="17" t="str">
        <f t="shared" si="140"/>
        <v>○</v>
      </c>
      <c r="M700" s="33">
        <f t="shared" si="141"/>
        <v>2</v>
      </c>
    </row>
    <row r="701" spans="1:13" x14ac:dyDescent="0.45">
      <c r="A701" s="50">
        <f>VLOOKUP($B701,命題一覧!$B:$C,2,FALSE)</f>
        <v>258</v>
      </c>
      <c r="B701" s="3" t="s">
        <v>578</v>
      </c>
      <c r="C701" s="8">
        <f>SUMIF($F:$F,$B701,$G:$G)</f>
        <v>1</v>
      </c>
      <c r="D701" s="3" t="s">
        <v>10</v>
      </c>
      <c r="E701" s="3">
        <f>VLOOKUP($F701,命題一覧!$B:$C,2,FALSE)</f>
        <v>5</v>
      </c>
      <c r="F701" s="3" t="s">
        <v>3</v>
      </c>
      <c r="G701" s="3">
        <v>1</v>
      </c>
      <c r="H701" s="11">
        <f>MAX($A$1:$A700)</f>
        <v>257</v>
      </c>
      <c r="I701" s="15" t="str">
        <f t="shared" si="139"/>
        <v>○</v>
      </c>
      <c r="J701" s="11">
        <f>MAX($A$2:$A701)</f>
        <v>258</v>
      </c>
      <c r="K701" s="15" t="str">
        <f>IF($E701&gt;=$J701,"×","○")</f>
        <v>○</v>
      </c>
      <c r="L701" s="15" t="str">
        <f t="shared" si="140"/>
        <v>―</v>
      </c>
      <c r="M701" s="31">
        <f t="shared" si="141"/>
        <v>1</v>
      </c>
    </row>
    <row r="702" spans="1:13" x14ac:dyDescent="0.45">
      <c r="A702" s="52"/>
      <c r="D702" s="1" t="s">
        <v>11</v>
      </c>
      <c r="E702" s="1">
        <f>VLOOKUP($F702,命題一覧!$B:$C,2,FALSE)</f>
        <v>57</v>
      </c>
      <c r="F702" s="1" t="s">
        <v>579</v>
      </c>
      <c r="G702" s="1">
        <v>1</v>
      </c>
      <c r="H702" s="12">
        <f>MAX($A$1:$A701)</f>
        <v>258</v>
      </c>
      <c r="I702" s="16" t="str">
        <f t="shared" si="139"/>
        <v>―</v>
      </c>
      <c r="J702" s="12">
        <f>MAX($A$2:$A702)</f>
        <v>258</v>
      </c>
      <c r="K702" s="16" t="str">
        <f t="shared" ref="K702:K716" si="144">IF($E702&gt;=$J702,"×","○")</f>
        <v>○</v>
      </c>
      <c r="L702" s="16" t="str">
        <f t="shared" si="140"/>
        <v>○</v>
      </c>
      <c r="M702" s="32">
        <f t="shared" si="141"/>
        <v>2</v>
      </c>
    </row>
    <row r="703" spans="1:13" x14ac:dyDescent="0.45">
      <c r="A703" s="52"/>
      <c r="D703" s="1" t="s">
        <v>11</v>
      </c>
      <c r="E703" s="1">
        <f>VLOOKUP($F703,命題一覧!$B:$C,2,FALSE)</f>
        <v>94</v>
      </c>
      <c r="F703" s="1" t="s">
        <v>52</v>
      </c>
      <c r="G703" s="1">
        <v>1</v>
      </c>
      <c r="H703" s="12">
        <f>MAX($A$1:$A702)</f>
        <v>258</v>
      </c>
      <c r="I703" s="16" t="str">
        <f t="shared" si="139"/>
        <v>―</v>
      </c>
      <c r="J703" s="12">
        <f>MAX($A$2:$A703)</f>
        <v>258</v>
      </c>
      <c r="K703" s="16" t="str">
        <f t="shared" si="144"/>
        <v>○</v>
      </c>
      <c r="L703" s="16" t="str">
        <f t="shared" si="140"/>
        <v>○</v>
      </c>
      <c r="M703" s="32">
        <f t="shared" si="141"/>
        <v>3</v>
      </c>
    </row>
    <row r="704" spans="1:13" x14ac:dyDescent="0.45">
      <c r="A704" s="51"/>
      <c r="B704" s="4"/>
      <c r="C704" s="4"/>
      <c r="D704" s="4" t="s">
        <v>12</v>
      </c>
      <c r="E704" s="4">
        <f>VLOOKUP($F704,命題一覧!$B:$C,2,FALSE)</f>
        <v>105</v>
      </c>
      <c r="F704" s="4" t="s">
        <v>65</v>
      </c>
      <c r="G704" s="4">
        <v>1</v>
      </c>
      <c r="H704" s="13">
        <f>MAX($A$1:$A703)</f>
        <v>258</v>
      </c>
      <c r="I704" s="17" t="str">
        <f t="shared" si="139"/>
        <v>―</v>
      </c>
      <c r="J704" s="13">
        <f>MAX($A$2:$A704)</f>
        <v>258</v>
      </c>
      <c r="K704" s="17" t="str">
        <f t="shared" si="144"/>
        <v>○</v>
      </c>
      <c r="L704" s="17" t="str">
        <f t="shared" si="140"/>
        <v>○</v>
      </c>
      <c r="M704" s="33">
        <f t="shared" si="141"/>
        <v>4</v>
      </c>
    </row>
    <row r="705" spans="1:13" x14ac:dyDescent="0.45">
      <c r="A705" s="50">
        <f>VLOOKUP($B705,命題一覧!$B:$C,2,FALSE)</f>
        <v>259</v>
      </c>
      <c r="B705" s="3" t="s">
        <v>222</v>
      </c>
      <c r="C705" s="8">
        <f>SUMIF($F:$F,$B705,$G:$G)</f>
        <v>1</v>
      </c>
      <c r="D705" s="3" t="s">
        <v>20</v>
      </c>
      <c r="E705" s="3">
        <f>VLOOKUP($F705,命題一覧!$B:$C,2,FALSE)</f>
        <v>93</v>
      </c>
      <c r="F705" s="3" t="s">
        <v>54</v>
      </c>
      <c r="G705" s="3">
        <v>1</v>
      </c>
      <c r="H705" s="11">
        <f>MAX($A$1:$A704)</f>
        <v>258</v>
      </c>
      <c r="I705" s="15" t="str">
        <f t="shared" si="139"/>
        <v>○</v>
      </c>
      <c r="J705" s="11">
        <f>MAX($A$2:$A705)</f>
        <v>259</v>
      </c>
      <c r="K705" s="15" t="str">
        <f t="shared" si="144"/>
        <v>○</v>
      </c>
      <c r="L705" s="15" t="str">
        <f t="shared" si="140"/>
        <v>―</v>
      </c>
      <c r="M705" s="31">
        <f t="shared" si="141"/>
        <v>1</v>
      </c>
    </row>
    <row r="706" spans="1:13" x14ac:dyDescent="0.45">
      <c r="A706" s="51"/>
      <c r="B706" s="4"/>
      <c r="C706" s="4"/>
      <c r="D706" s="4" t="s">
        <v>12</v>
      </c>
      <c r="E706" s="4">
        <f>VLOOKUP($F706,命題一覧!$B:$C,2,FALSE)</f>
        <v>115</v>
      </c>
      <c r="F706" s="4" t="s">
        <v>67</v>
      </c>
      <c r="G706" s="4">
        <v>1</v>
      </c>
      <c r="H706" s="13">
        <f>MAX($A$1:$A705)</f>
        <v>259</v>
      </c>
      <c r="I706" s="17" t="str">
        <f t="shared" si="139"/>
        <v>―</v>
      </c>
      <c r="J706" s="13">
        <f>MAX($A$2:$A706)</f>
        <v>259</v>
      </c>
      <c r="K706" s="17" t="str">
        <f t="shared" si="144"/>
        <v>○</v>
      </c>
      <c r="L706" s="17" t="str">
        <f t="shared" si="140"/>
        <v>○</v>
      </c>
      <c r="M706" s="33">
        <f t="shared" si="141"/>
        <v>2</v>
      </c>
    </row>
    <row r="707" spans="1:13" x14ac:dyDescent="0.45">
      <c r="A707" s="50">
        <f>VLOOKUP($B707,命題一覧!$B:$C,2,FALSE)</f>
        <v>260</v>
      </c>
      <c r="B707" s="3" t="s">
        <v>223</v>
      </c>
      <c r="C707" s="8">
        <f>SUMIF($F:$F,$B707,$G:$G)</f>
        <v>1</v>
      </c>
      <c r="D707" s="3" t="s">
        <v>20</v>
      </c>
      <c r="E707" s="3">
        <f>VLOOKUP($F707,命題一覧!$B:$C,2,FALSE)</f>
        <v>93</v>
      </c>
      <c r="F707" s="3" t="s">
        <v>54</v>
      </c>
      <c r="G707" s="3">
        <v>1</v>
      </c>
      <c r="H707" s="11">
        <f>MAX($A$1:$A706)</f>
        <v>259</v>
      </c>
      <c r="I707" s="15" t="str">
        <f t="shared" si="139"/>
        <v>○</v>
      </c>
      <c r="J707" s="11">
        <f>MAX($A$2:$A707)</f>
        <v>260</v>
      </c>
      <c r="K707" s="15" t="str">
        <f t="shared" si="144"/>
        <v>○</v>
      </c>
      <c r="L707" s="15" t="str">
        <f t="shared" si="140"/>
        <v>―</v>
      </c>
      <c r="M707" s="31">
        <f t="shared" si="141"/>
        <v>1</v>
      </c>
    </row>
    <row r="708" spans="1:13" x14ac:dyDescent="0.45">
      <c r="A708" s="51"/>
      <c r="B708" s="4"/>
      <c r="C708" s="4"/>
      <c r="D708" s="4" t="s">
        <v>12</v>
      </c>
      <c r="E708" s="4">
        <f>VLOOKUP($F708,命題一覧!$B:$C,2,FALSE)</f>
        <v>116</v>
      </c>
      <c r="F708" s="4" t="s">
        <v>68</v>
      </c>
      <c r="G708" s="4">
        <v>1</v>
      </c>
      <c r="H708" s="13">
        <f>MAX($A$1:$A707)</f>
        <v>260</v>
      </c>
      <c r="I708" s="17" t="str">
        <f t="shared" si="139"/>
        <v>―</v>
      </c>
      <c r="J708" s="13">
        <f>MAX($A$2:$A708)</f>
        <v>260</v>
      </c>
      <c r="K708" s="17" t="str">
        <f t="shared" si="144"/>
        <v>○</v>
      </c>
      <c r="L708" s="17" t="str">
        <f t="shared" si="140"/>
        <v>○</v>
      </c>
      <c r="M708" s="33">
        <f t="shared" si="141"/>
        <v>2</v>
      </c>
    </row>
    <row r="709" spans="1:13" x14ac:dyDescent="0.45">
      <c r="A709" s="50">
        <f>VLOOKUP($B709,命題一覧!$B:$C,2,FALSE)</f>
        <v>261</v>
      </c>
      <c r="B709" s="3" t="s">
        <v>224</v>
      </c>
      <c r="C709" s="8">
        <f>SUMIF($F:$F,$B709,$G:$G)</f>
        <v>1</v>
      </c>
      <c r="D709" s="3" t="s">
        <v>10</v>
      </c>
      <c r="E709" s="3">
        <f>VLOOKUP($F709,命題一覧!$B:$C,2,FALSE)</f>
        <v>5</v>
      </c>
      <c r="F709" s="3" t="s">
        <v>3</v>
      </c>
      <c r="G709" s="3">
        <v>1</v>
      </c>
      <c r="H709" s="11">
        <f>MAX($A$1:$A708)</f>
        <v>260</v>
      </c>
      <c r="I709" s="15" t="str">
        <f t="shared" si="139"/>
        <v>○</v>
      </c>
      <c r="J709" s="11">
        <f>MAX($A$2:$A709)</f>
        <v>261</v>
      </c>
      <c r="K709" s="15" t="str">
        <f>IF($E709&gt;=$J709,"×","○")</f>
        <v>○</v>
      </c>
      <c r="L709" s="15" t="str">
        <f t="shared" si="140"/>
        <v>―</v>
      </c>
      <c r="M709" s="31">
        <f t="shared" si="141"/>
        <v>1</v>
      </c>
    </row>
    <row r="710" spans="1:13" x14ac:dyDescent="0.45">
      <c r="A710" s="52"/>
      <c r="D710" s="1" t="s">
        <v>11</v>
      </c>
      <c r="E710" s="1">
        <f>VLOOKUP($F710,命題一覧!$B:$C,2,FALSE)</f>
        <v>128</v>
      </c>
      <c r="F710" s="1" t="s">
        <v>88</v>
      </c>
      <c r="G710" s="1">
        <v>1</v>
      </c>
      <c r="H710" s="12">
        <f>MAX($A$1:$A709)</f>
        <v>261</v>
      </c>
      <c r="I710" s="16" t="str">
        <f t="shared" si="139"/>
        <v>―</v>
      </c>
      <c r="J710" s="12">
        <f>MAX($A$2:$A710)</f>
        <v>261</v>
      </c>
      <c r="K710" s="16" t="str">
        <f t="shared" ref="K710:K724" si="145">IF($E710&gt;=$J710,"×","○")</f>
        <v>○</v>
      </c>
      <c r="L710" s="16" t="str">
        <f t="shared" si="140"/>
        <v>○</v>
      </c>
      <c r="M710" s="32">
        <f t="shared" si="141"/>
        <v>2</v>
      </c>
    </row>
    <row r="711" spans="1:13" x14ac:dyDescent="0.45">
      <c r="A711" s="52"/>
      <c r="D711" s="1" t="s">
        <v>11</v>
      </c>
      <c r="E711" s="1">
        <f>VLOOKUP($F711,命題一覧!$B:$C,2,FALSE)</f>
        <v>259</v>
      </c>
      <c r="F711" s="1" t="s">
        <v>222</v>
      </c>
      <c r="G711" s="1">
        <v>1</v>
      </c>
      <c r="H711" s="12">
        <f>MAX($A$1:$A710)</f>
        <v>261</v>
      </c>
      <c r="I711" s="16" t="str">
        <f t="shared" si="139"/>
        <v>―</v>
      </c>
      <c r="J711" s="12">
        <f>MAX($A$2:$A711)</f>
        <v>261</v>
      </c>
      <c r="K711" s="16" t="str">
        <f t="shared" si="145"/>
        <v>○</v>
      </c>
      <c r="L711" s="16" t="str">
        <f t="shared" si="140"/>
        <v>○</v>
      </c>
      <c r="M711" s="32">
        <f t="shared" si="141"/>
        <v>3</v>
      </c>
    </row>
    <row r="712" spans="1:13" x14ac:dyDescent="0.45">
      <c r="A712" s="51"/>
      <c r="B712" s="4"/>
      <c r="C712" s="4"/>
      <c r="D712" s="4" t="s">
        <v>12</v>
      </c>
      <c r="E712" s="4">
        <f>VLOOKUP($F712,命題一覧!$B:$C,2,FALSE)</f>
        <v>260</v>
      </c>
      <c r="F712" s="4" t="s">
        <v>223</v>
      </c>
      <c r="G712" s="4">
        <v>1</v>
      </c>
      <c r="H712" s="13">
        <f>MAX($A$1:$A711)</f>
        <v>261</v>
      </c>
      <c r="I712" s="17" t="str">
        <f t="shared" si="139"/>
        <v>―</v>
      </c>
      <c r="J712" s="13">
        <f>MAX($A$2:$A712)</f>
        <v>261</v>
      </c>
      <c r="K712" s="17" t="str">
        <f t="shared" si="145"/>
        <v>○</v>
      </c>
      <c r="L712" s="17" t="str">
        <f t="shared" si="140"/>
        <v>○</v>
      </c>
      <c r="M712" s="33">
        <f t="shared" si="141"/>
        <v>4</v>
      </c>
    </row>
    <row r="713" spans="1:13" x14ac:dyDescent="0.45">
      <c r="A713" s="50">
        <f>VLOOKUP($B713,命題一覧!$B:$C,2,FALSE)</f>
        <v>262</v>
      </c>
      <c r="B713" s="3" t="s">
        <v>225</v>
      </c>
      <c r="C713" s="8">
        <f>SUMIF($F:$F,$B713,$G:$G)</f>
        <v>0</v>
      </c>
      <c r="D713" s="3" t="s">
        <v>20</v>
      </c>
      <c r="E713" s="3">
        <f>VLOOKUP($F713,命題一覧!$B:$C,2,FALSE)</f>
        <v>134</v>
      </c>
      <c r="F713" s="3" t="s">
        <v>96</v>
      </c>
      <c r="G713" s="3">
        <v>1</v>
      </c>
      <c r="H713" s="11">
        <f>MAX($A$1:$A712)</f>
        <v>261</v>
      </c>
      <c r="I713" s="15" t="str">
        <f t="shared" si="139"/>
        <v>○</v>
      </c>
      <c r="J713" s="11">
        <f>MAX($A$2:$A713)</f>
        <v>262</v>
      </c>
      <c r="K713" s="15" t="str">
        <f t="shared" si="145"/>
        <v>○</v>
      </c>
      <c r="L713" s="15" t="str">
        <f t="shared" si="140"/>
        <v>―</v>
      </c>
      <c r="M713" s="31">
        <f t="shared" si="141"/>
        <v>1</v>
      </c>
    </row>
    <row r="714" spans="1:13" x14ac:dyDescent="0.45">
      <c r="A714" s="51"/>
      <c r="B714" s="4"/>
      <c r="C714" s="4"/>
      <c r="D714" s="4" t="s">
        <v>12</v>
      </c>
      <c r="E714" s="4">
        <f>VLOOKUP($F714,命題一覧!$B:$C,2,FALSE)</f>
        <v>261</v>
      </c>
      <c r="F714" s="4" t="s">
        <v>224</v>
      </c>
      <c r="G714" s="4">
        <v>1</v>
      </c>
      <c r="H714" s="13">
        <f>MAX($A$1:$A713)</f>
        <v>262</v>
      </c>
      <c r="I714" s="17" t="str">
        <f t="shared" si="139"/>
        <v>―</v>
      </c>
      <c r="J714" s="13">
        <f>MAX($A$2:$A714)</f>
        <v>262</v>
      </c>
      <c r="K714" s="17" t="str">
        <f t="shared" si="145"/>
        <v>○</v>
      </c>
      <c r="L714" s="17" t="str">
        <f t="shared" si="140"/>
        <v>○</v>
      </c>
      <c r="M714" s="33">
        <f t="shared" si="141"/>
        <v>2</v>
      </c>
    </row>
    <row r="715" spans="1:13" x14ac:dyDescent="0.45">
      <c r="A715" s="50">
        <f>VLOOKUP($B715,命題一覧!$B:$C,2,FALSE)</f>
        <v>263</v>
      </c>
      <c r="B715" s="3" t="s">
        <v>230</v>
      </c>
      <c r="C715" s="8">
        <f>SUMIF($F:$F,$B715,$G:$G)</f>
        <v>2</v>
      </c>
      <c r="D715" s="3" t="s">
        <v>10</v>
      </c>
      <c r="E715" s="3">
        <f>VLOOKUP($F715,命題一覧!$B:$C,2,FALSE)</f>
        <v>93</v>
      </c>
      <c r="F715" s="3" t="s">
        <v>54</v>
      </c>
      <c r="G715" s="3">
        <v>1</v>
      </c>
      <c r="H715" s="11">
        <f>MAX($A$1:$A714)</f>
        <v>262</v>
      </c>
      <c r="I715" s="15" t="str">
        <f t="shared" si="139"/>
        <v>○</v>
      </c>
      <c r="J715" s="11">
        <f>MAX($A$2:$A715)</f>
        <v>263</v>
      </c>
      <c r="K715" s="15" t="str">
        <f t="shared" si="145"/>
        <v>○</v>
      </c>
      <c r="L715" s="15" t="str">
        <f t="shared" si="140"/>
        <v>―</v>
      </c>
      <c r="M715" s="31">
        <f t="shared" si="141"/>
        <v>1</v>
      </c>
    </row>
    <row r="716" spans="1:13" x14ac:dyDescent="0.45">
      <c r="A716" s="51"/>
      <c r="B716" s="4"/>
      <c r="C716" s="4"/>
      <c r="D716" s="4" t="s">
        <v>12</v>
      </c>
      <c r="E716" s="4">
        <f>VLOOKUP($F716,命題一覧!$B:$C,2,FALSE)</f>
        <v>101</v>
      </c>
      <c r="F716" s="4" t="s">
        <v>715</v>
      </c>
      <c r="G716" s="4">
        <v>1</v>
      </c>
      <c r="H716" s="13">
        <f>MAX($A$1:$A715)</f>
        <v>263</v>
      </c>
      <c r="I716" s="17" t="str">
        <f t="shared" si="139"/>
        <v>―</v>
      </c>
      <c r="J716" s="13">
        <f>MAX($A$2:$A716)</f>
        <v>263</v>
      </c>
      <c r="K716" s="17" t="str">
        <f t="shared" si="145"/>
        <v>○</v>
      </c>
      <c r="L716" s="17" t="str">
        <f t="shared" si="140"/>
        <v>○</v>
      </c>
      <c r="M716" s="33">
        <f t="shared" si="141"/>
        <v>2</v>
      </c>
    </row>
    <row r="717" spans="1:13" x14ac:dyDescent="0.45">
      <c r="A717" s="50">
        <f>VLOOKUP($B717,命題一覧!$B:$C,2,FALSE)</f>
        <v>264</v>
      </c>
      <c r="B717" s="3" t="s">
        <v>231</v>
      </c>
      <c r="C717" s="8">
        <f>SUMIF($F:$F,$B717,$G:$G)</f>
        <v>2</v>
      </c>
      <c r="D717" s="3" t="s">
        <v>10</v>
      </c>
      <c r="E717" s="3">
        <f>VLOOKUP($F717,命題一覧!$B:$C,2,FALSE)</f>
        <v>93</v>
      </c>
      <c r="F717" s="3" t="s">
        <v>54</v>
      </c>
      <c r="G717" s="3">
        <v>1</v>
      </c>
      <c r="H717" s="11">
        <f>MAX($A$1:$A716)</f>
        <v>263</v>
      </c>
      <c r="I717" s="15" t="str">
        <f t="shared" si="139"/>
        <v>○</v>
      </c>
      <c r="J717" s="11">
        <f>MAX($A$2:$A717)</f>
        <v>264</v>
      </c>
      <c r="K717" s="15" t="str">
        <f>IF($E717&gt;=$J717,"×","○")</f>
        <v>○</v>
      </c>
      <c r="L717" s="15" t="str">
        <f t="shared" si="140"/>
        <v>―</v>
      </c>
      <c r="M717" s="31">
        <f t="shared" si="141"/>
        <v>1</v>
      </c>
    </row>
    <row r="718" spans="1:13" x14ac:dyDescent="0.45">
      <c r="A718" s="51"/>
      <c r="B718" s="4"/>
      <c r="C718" s="4"/>
      <c r="D718" s="4" t="s">
        <v>12</v>
      </c>
      <c r="E718" s="4">
        <f>VLOOKUP($F718,命題一覧!$B:$C,2,FALSE)</f>
        <v>113</v>
      </c>
      <c r="F718" s="4" t="s">
        <v>582</v>
      </c>
      <c r="G718" s="4">
        <v>1</v>
      </c>
      <c r="H718" s="13">
        <f>MAX($A$1:$A717)</f>
        <v>264</v>
      </c>
      <c r="I718" s="17" t="str">
        <f t="shared" si="139"/>
        <v>―</v>
      </c>
      <c r="J718" s="13">
        <f>MAX($A$2:$A718)</f>
        <v>264</v>
      </c>
      <c r="K718" s="17" t="str">
        <f t="shared" ref="K718:K720" si="146">IF($E718&gt;=$J718,"×","○")</f>
        <v>○</v>
      </c>
      <c r="L718" s="17" t="str">
        <f t="shared" si="140"/>
        <v>○</v>
      </c>
      <c r="M718" s="33">
        <f t="shared" si="141"/>
        <v>2</v>
      </c>
    </row>
    <row r="719" spans="1:13" x14ac:dyDescent="0.45">
      <c r="A719" s="50">
        <f>VLOOKUP($B719,命題一覧!$B:$C,2,FALSE)</f>
        <v>265</v>
      </c>
      <c r="B719" s="3" t="s">
        <v>232</v>
      </c>
      <c r="C719" s="8">
        <f>SUMIF($F:$F,$B719,$G:$G)</f>
        <v>1</v>
      </c>
      <c r="D719" s="3" t="s">
        <v>10</v>
      </c>
      <c r="E719" s="3">
        <f>VLOOKUP($F719,命題一覧!$B:$C,2,FALSE)</f>
        <v>5</v>
      </c>
      <c r="F719" s="3" t="s">
        <v>3</v>
      </c>
      <c r="G719" s="3">
        <v>1</v>
      </c>
      <c r="H719" s="11">
        <f>MAX($A$1:$A718)</f>
        <v>264</v>
      </c>
      <c r="I719" s="15" t="str">
        <f t="shared" si="139"/>
        <v>○</v>
      </c>
      <c r="J719" s="11">
        <f>MAX($A$2:$A719)</f>
        <v>265</v>
      </c>
      <c r="K719" s="15" t="str">
        <f>IF($E719&gt;=$J719,"×","○")</f>
        <v>○</v>
      </c>
      <c r="L719" s="15" t="str">
        <f t="shared" si="140"/>
        <v>―</v>
      </c>
      <c r="M719" s="31">
        <f t="shared" si="141"/>
        <v>1</v>
      </c>
    </row>
    <row r="720" spans="1:13" x14ac:dyDescent="0.45">
      <c r="A720" s="52"/>
      <c r="D720" s="1" t="s">
        <v>11</v>
      </c>
      <c r="E720" s="1">
        <f>VLOOKUP($F720,命題一覧!$B:$C,2,FALSE)</f>
        <v>128</v>
      </c>
      <c r="F720" s="1" t="s">
        <v>88</v>
      </c>
      <c r="G720" s="1">
        <v>1</v>
      </c>
      <c r="H720" s="12">
        <f>MAX($A$1:$A719)</f>
        <v>265</v>
      </c>
      <c r="I720" s="16" t="str">
        <f t="shared" si="139"/>
        <v>―</v>
      </c>
      <c r="J720" s="12">
        <f>MAX($A$2:$A720)</f>
        <v>265</v>
      </c>
      <c r="K720" s="16" t="str">
        <f t="shared" ref="K720:K734" si="147">IF($E720&gt;=$J720,"×","○")</f>
        <v>○</v>
      </c>
      <c r="L720" s="16" t="str">
        <f t="shared" si="140"/>
        <v>○</v>
      </c>
      <c r="M720" s="32">
        <f t="shared" si="141"/>
        <v>2</v>
      </c>
    </row>
    <row r="721" spans="1:13" x14ac:dyDescent="0.45">
      <c r="A721" s="52"/>
      <c r="D721" s="1" t="s">
        <v>11</v>
      </c>
      <c r="E721" s="1">
        <f>VLOOKUP($F721,命題一覧!$B:$C,2,FALSE)</f>
        <v>263</v>
      </c>
      <c r="F721" s="1" t="s">
        <v>230</v>
      </c>
      <c r="G721" s="1">
        <v>1</v>
      </c>
      <c r="H721" s="12">
        <f>MAX($A$1:$A720)</f>
        <v>265</v>
      </c>
      <c r="I721" s="16" t="str">
        <f t="shared" si="139"/>
        <v>―</v>
      </c>
      <c r="J721" s="12">
        <f>MAX($A$2:$A721)</f>
        <v>265</v>
      </c>
      <c r="K721" s="16" t="str">
        <f t="shared" si="147"/>
        <v>○</v>
      </c>
      <c r="L721" s="16" t="str">
        <f t="shared" si="140"/>
        <v>○</v>
      </c>
      <c r="M721" s="32">
        <f t="shared" si="141"/>
        <v>3</v>
      </c>
    </row>
    <row r="722" spans="1:13" x14ac:dyDescent="0.45">
      <c r="A722" s="51"/>
      <c r="B722" s="4"/>
      <c r="C722" s="4"/>
      <c r="D722" s="4" t="s">
        <v>12</v>
      </c>
      <c r="E722" s="4">
        <f>VLOOKUP($F722,命題一覧!$B:$C,2,FALSE)</f>
        <v>264</v>
      </c>
      <c r="F722" s="4" t="s">
        <v>231</v>
      </c>
      <c r="G722" s="4">
        <v>1</v>
      </c>
      <c r="H722" s="13">
        <f>MAX($A$1:$A721)</f>
        <v>265</v>
      </c>
      <c r="I722" s="17" t="str">
        <f t="shared" si="139"/>
        <v>―</v>
      </c>
      <c r="J722" s="13">
        <f>MAX($A$2:$A722)</f>
        <v>265</v>
      </c>
      <c r="K722" s="17" t="str">
        <f t="shared" si="147"/>
        <v>○</v>
      </c>
      <c r="L722" s="17" t="str">
        <f t="shared" si="140"/>
        <v>○</v>
      </c>
      <c r="M722" s="33">
        <f t="shared" si="141"/>
        <v>4</v>
      </c>
    </row>
    <row r="723" spans="1:13" x14ac:dyDescent="0.45">
      <c r="A723" s="50">
        <f>VLOOKUP($B723,命題一覧!$B:$C,2,FALSE)</f>
        <v>266</v>
      </c>
      <c r="B723" s="3" t="s">
        <v>233</v>
      </c>
      <c r="C723" s="8">
        <f>SUMIF($F:$F,$B723,$G:$G)</f>
        <v>0</v>
      </c>
      <c r="D723" s="3" t="s">
        <v>20</v>
      </c>
      <c r="E723" s="3">
        <f>VLOOKUP($F723,命題一覧!$B:$C,2,FALSE)</f>
        <v>134</v>
      </c>
      <c r="F723" s="3" t="s">
        <v>96</v>
      </c>
      <c r="G723" s="3">
        <v>1</v>
      </c>
      <c r="H723" s="11">
        <f>MAX($A$1:$A722)</f>
        <v>265</v>
      </c>
      <c r="I723" s="15" t="str">
        <f t="shared" si="139"/>
        <v>○</v>
      </c>
      <c r="J723" s="11">
        <f>MAX($A$2:$A723)</f>
        <v>266</v>
      </c>
      <c r="K723" s="15" t="str">
        <f t="shared" si="147"/>
        <v>○</v>
      </c>
      <c r="L723" s="15" t="str">
        <f t="shared" si="140"/>
        <v>―</v>
      </c>
      <c r="M723" s="31">
        <f t="shared" si="141"/>
        <v>1</v>
      </c>
    </row>
    <row r="724" spans="1:13" x14ac:dyDescent="0.45">
      <c r="A724" s="51"/>
      <c r="B724" s="4"/>
      <c r="C724" s="4"/>
      <c r="D724" s="4" t="s">
        <v>12</v>
      </c>
      <c r="E724" s="4">
        <f>VLOOKUP($F724,命題一覧!$B:$C,2,FALSE)</f>
        <v>265</v>
      </c>
      <c r="F724" s="4" t="s">
        <v>232</v>
      </c>
      <c r="G724" s="4">
        <v>1</v>
      </c>
      <c r="H724" s="13">
        <f>MAX($A$1:$A723)</f>
        <v>266</v>
      </c>
      <c r="I724" s="17" t="str">
        <f t="shared" si="139"/>
        <v>―</v>
      </c>
      <c r="J724" s="13">
        <f>MAX($A$2:$A724)</f>
        <v>266</v>
      </c>
      <c r="K724" s="17" t="str">
        <f t="shared" si="147"/>
        <v>○</v>
      </c>
      <c r="L724" s="17" t="str">
        <f t="shared" si="140"/>
        <v>○</v>
      </c>
      <c r="M724" s="33">
        <f t="shared" si="141"/>
        <v>2</v>
      </c>
    </row>
    <row r="725" spans="1:13" x14ac:dyDescent="0.45">
      <c r="A725" s="50">
        <f>VLOOKUP($B725,命題一覧!$B:$C,2,FALSE)</f>
        <v>267</v>
      </c>
      <c r="B725" s="3" t="s">
        <v>238</v>
      </c>
      <c r="C725" s="8">
        <f>SUMIF($F:$F,$B725,$G:$G)</f>
        <v>2</v>
      </c>
      <c r="D725" s="3" t="s">
        <v>10</v>
      </c>
      <c r="E725" s="3">
        <f>VLOOKUP($F725,命題一覧!$B:$C,2,FALSE)</f>
        <v>93</v>
      </c>
      <c r="F725" s="3" t="s">
        <v>54</v>
      </c>
      <c r="G725" s="3">
        <v>1</v>
      </c>
      <c r="H725" s="11">
        <f>MAX($A$1:$A724)</f>
        <v>266</v>
      </c>
      <c r="I725" s="15" t="str">
        <f t="shared" si="139"/>
        <v>○</v>
      </c>
      <c r="J725" s="11">
        <f>MAX($A$2:$A725)</f>
        <v>267</v>
      </c>
      <c r="K725" s="15" t="str">
        <f t="shared" si="147"/>
        <v>○</v>
      </c>
      <c r="L725" s="15" t="str">
        <f t="shared" si="140"/>
        <v>―</v>
      </c>
      <c r="M725" s="31">
        <f t="shared" si="141"/>
        <v>1</v>
      </c>
    </row>
    <row r="726" spans="1:13" x14ac:dyDescent="0.45">
      <c r="A726" s="51"/>
      <c r="B726" s="4"/>
      <c r="C726" s="4"/>
      <c r="D726" s="4" t="s">
        <v>12</v>
      </c>
      <c r="E726" s="4">
        <f>VLOOKUP($F726,命題一覧!$B:$C,2,FALSE)</f>
        <v>111</v>
      </c>
      <c r="F726" s="4" t="s">
        <v>713</v>
      </c>
      <c r="G726" s="4">
        <v>1</v>
      </c>
      <c r="H726" s="13">
        <f>MAX($A$1:$A725)</f>
        <v>267</v>
      </c>
      <c r="I726" s="17" t="str">
        <f t="shared" si="139"/>
        <v>―</v>
      </c>
      <c r="J726" s="13">
        <f>MAX($A$2:$A726)</f>
        <v>267</v>
      </c>
      <c r="K726" s="17" t="str">
        <f t="shared" si="147"/>
        <v>○</v>
      </c>
      <c r="L726" s="17" t="str">
        <f t="shared" si="140"/>
        <v>○</v>
      </c>
      <c r="M726" s="33">
        <f t="shared" si="141"/>
        <v>2</v>
      </c>
    </row>
    <row r="727" spans="1:13" x14ac:dyDescent="0.45">
      <c r="A727" s="50">
        <f>VLOOKUP($B727,命題一覧!$B:$C,2,FALSE)</f>
        <v>268</v>
      </c>
      <c r="B727" s="3" t="s">
        <v>239</v>
      </c>
      <c r="C727" s="8">
        <f>SUMIF($F:$F,$B727,$G:$G)</f>
        <v>1</v>
      </c>
      <c r="D727" s="3" t="s">
        <v>10</v>
      </c>
      <c r="E727" s="3">
        <f>VLOOKUP($F727,命題一覧!$B:$C,2,FALSE)</f>
        <v>104</v>
      </c>
      <c r="F727" s="3" t="s">
        <v>63</v>
      </c>
      <c r="G727" s="3">
        <v>1</v>
      </c>
      <c r="H727" s="11">
        <f>MAX($A$1:$A726)</f>
        <v>267</v>
      </c>
      <c r="I727" s="15" t="str">
        <f t="shared" si="139"/>
        <v>○</v>
      </c>
      <c r="J727" s="11">
        <f>MAX($A$2:$A727)</f>
        <v>268</v>
      </c>
      <c r="K727" s="15" t="str">
        <f>IF($E727&gt;=$J727,"×","○")</f>
        <v>○</v>
      </c>
      <c r="L727" s="15" t="str">
        <f t="shared" si="140"/>
        <v>―</v>
      </c>
      <c r="M727" s="31">
        <f t="shared" si="141"/>
        <v>1</v>
      </c>
    </row>
    <row r="728" spans="1:13" x14ac:dyDescent="0.45">
      <c r="A728" s="51"/>
      <c r="B728" s="4"/>
      <c r="C728" s="4"/>
      <c r="D728" s="4" t="s">
        <v>12</v>
      </c>
      <c r="E728" s="4">
        <f>VLOOKUP($F728,命題一覧!$B:$C,2,FALSE)</f>
        <v>105</v>
      </c>
      <c r="F728" s="4" t="s">
        <v>65</v>
      </c>
      <c r="G728" s="4">
        <v>1</v>
      </c>
      <c r="H728" s="13">
        <f>MAX($A$1:$A727)</f>
        <v>268</v>
      </c>
      <c r="I728" s="17" t="str">
        <f t="shared" si="139"/>
        <v>―</v>
      </c>
      <c r="J728" s="13">
        <f>MAX($A$2:$A728)</f>
        <v>268</v>
      </c>
      <c r="K728" s="17" t="str">
        <f t="shared" ref="K728:K730" si="148">IF($E728&gt;=$J728,"×","○")</f>
        <v>○</v>
      </c>
      <c r="L728" s="17" t="str">
        <f t="shared" si="140"/>
        <v>○</v>
      </c>
      <c r="M728" s="33">
        <f t="shared" si="141"/>
        <v>2</v>
      </c>
    </row>
    <row r="729" spans="1:13" x14ac:dyDescent="0.45">
      <c r="A729" s="50">
        <f>VLOOKUP($B729,命題一覧!$B:$C,2,FALSE)</f>
        <v>269</v>
      </c>
      <c r="B729" s="3" t="s">
        <v>240</v>
      </c>
      <c r="C729" s="8">
        <f>SUMIF($F:$F,$B729,$G:$G)</f>
        <v>1</v>
      </c>
      <c r="D729" s="3" t="s">
        <v>10</v>
      </c>
      <c r="E729" s="3">
        <f>VLOOKUP($F729,命題一覧!$B:$C,2,FALSE)</f>
        <v>5</v>
      </c>
      <c r="F729" s="3" t="s">
        <v>3</v>
      </c>
      <c r="G729" s="3">
        <v>1</v>
      </c>
      <c r="H729" s="11">
        <f>MAX($A$1:$A728)</f>
        <v>268</v>
      </c>
      <c r="I729" s="15" t="str">
        <f t="shared" si="139"/>
        <v>○</v>
      </c>
      <c r="J729" s="11">
        <f>MAX($A$2:$A729)</f>
        <v>269</v>
      </c>
      <c r="K729" s="15" t="str">
        <f>IF($E729&gt;=$J729,"×","○")</f>
        <v>○</v>
      </c>
      <c r="L729" s="15" t="str">
        <f t="shared" si="140"/>
        <v>―</v>
      </c>
      <c r="M729" s="31">
        <f t="shared" si="141"/>
        <v>1</v>
      </c>
    </row>
    <row r="730" spans="1:13" x14ac:dyDescent="0.45">
      <c r="A730" s="52"/>
      <c r="D730" s="1" t="s">
        <v>11</v>
      </c>
      <c r="E730" s="1">
        <f>VLOOKUP($F730,命題一覧!$B:$C,2,FALSE)</f>
        <v>128</v>
      </c>
      <c r="F730" s="1" t="s">
        <v>88</v>
      </c>
      <c r="G730" s="1">
        <v>1</v>
      </c>
      <c r="H730" s="12">
        <f>MAX($A$1:$A729)</f>
        <v>269</v>
      </c>
      <c r="I730" s="16" t="str">
        <f t="shared" si="139"/>
        <v>―</v>
      </c>
      <c r="J730" s="12">
        <f>MAX($A$2:$A730)</f>
        <v>269</v>
      </c>
      <c r="K730" s="16" t="str">
        <f t="shared" ref="K730:K752" si="149">IF($E730&gt;=$J730,"×","○")</f>
        <v>○</v>
      </c>
      <c r="L730" s="16" t="str">
        <f t="shared" si="140"/>
        <v>○</v>
      </c>
      <c r="M730" s="32">
        <f t="shared" si="141"/>
        <v>2</v>
      </c>
    </row>
    <row r="731" spans="1:13" x14ac:dyDescent="0.45">
      <c r="A731" s="52"/>
      <c r="D731" s="1" t="s">
        <v>11</v>
      </c>
      <c r="E731" s="1">
        <f>VLOOKUP($F731,命題一覧!$B:$C,2,FALSE)</f>
        <v>267</v>
      </c>
      <c r="F731" s="1" t="s">
        <v>238</v>
      </c>
      <c r="G731" s="1">
        <v>1</v>
      </c>
      <c r="H731" s="12">
        <f>MAX($A$1:$A730)</f>
        <v>269</v>
      </c>
      <c r="I731" s="16" t="str">
        <f t="shared" si="139"/>
        <v>―</v>
      </c>
      <c r="J731" s="12">
        <f>MAX($A$2:$A731)</f>
        <v>269</v>
      </c>
      <c r="K731" s="16" t="str">
        <f t="shared" si="149"/>
        <v>○</v>
      </c>
      <c r="L731" s="16" t="str">
        <f t="shared" si="140"/>
        <v>○</v>
      </c>
      <c r="M731" s="32">
        <f t="shared" si="141"/>
        <v>3</v>
      </c>
    </row>
    <row r="732" spans="1:13" x14ac:dyDescent="0.45">
      <c r="A732" s="51"/>
      <c r="B732" s="4"/>
      <c r="C732" s="4"/>
      <c r="D732" s="4" t="s">
        <v>12</v>
      </c>
      <c r="E732" s="4">
        <f>VLOOKUP($F732,命題一覧!$B:$C,2,FALSE)</f>
        <v>268</v>
      </c>
      <c r="F732" s="4" t="s">
        <v>239</v>
      </c>
      <c r="G732" s="4">
        <v>1</v>
      </c>
      <c r="H732" s="13">
        <f>MAX($A$1:$A731)</f>
        <v>269</v>
      </c>
      <c r="I732" s="17" t="str">
        <f t="shared" si="139"/>
        <v>―</v>
      </c>
      <c r="J732" s="13">
        <f>MAX($A$2:$A732)</f>
        <v>269</v>
      </c>
      <c r="K732" s="17" t="str">
        <f t="shared" si="149"/>
        <v>○</v>
      </c>
      <c r="L732" s="17" t="str">
        <f t="shared" si="140"/>
        <v>○</v>
      </c>
      <c r="M732" s="33">
        <f t="shared" si="141"/>
        <v>4</v>
      </c>
    </row>
    <row r="733" spans="1:13" x14ac:dyDescent="0.45">
      <c r="A733" s="50">
        <f>VLOOKUP($B733,命題一覧!$B:$C,2,FALSE)</f>
        <v>270</v>
      </c>
      <c r="B733" s="3" t="s">
        <v>241</v>
      </c>
      <c r="C733" s="8">
        <f>SUMIF($F:$F,$B733,$G:$G)</f>
        <v>0</v>
      </c>
      <c r="D733" s="3" t="s">
        <v>20</v>
      </c>
      <c r="E733" s="3">
        <f>VLOOKUP($F733,命題一覧!$B:$C,2,FALSE)</f>
        <v>134</v>
      </c>
      <c r="F733" s="3" t="s">
        <v>96</v>
      </c>
      <c r="G733" s="3">
        <v>1</v>
      </c>
      <c r="H733" s="11">
        <f>MAX($A$1:$A732)</f>
        <v>269</v>
      </c>
      <c r="I733" s="15" t="str">
        <f t="shared" si="139"/>
        <v>○</v>
      </c>
      <c r="J733" s="11">
        <f>MAX($A$2:$A733)</f>
        <v>270</v>
      </c>
      <c r="K733" s="15" t="str">
        <f t="shared" si="149"/>
        <v>○</v>
      </c>
      <c r="L733" s="15" t="str">
        <f t="shared" si="140"/>
        <v>―</v>
      </c>
      <c r="M733" s="31">
        <f t="shared" si="141"/>
        <v>1</v>
      </c>
    </row>
    <row r="734" spans="1:13" x14ac:dyDescent="0.45">
      <c r="A734" s="51"/>
      <c r="B734" s="4"/>
      <c r="C734" s="4"/>
      <c r="D734" s="4" t="s">
        <v>12</v>
      </c>
      <c r="E734" s="4">
        <f>VLOOKUP($F734,命題一覧!$B:$C,2,FALSE)</f>
        <v>269</v>
      </c>
      <c r="F734" s="4" t="s">
        <v>240</v>
      </c>
      <c r="G734" s="4">
        <v>1</v>
      </c>
      <c r="H734" s="13">
        <f>MAX($A$1:$A733)</f>
        <v>270</v>
      </c>
      <c r="I734" s="17" t="str">
        <f t="shared" si="139"/>
        <v>―</v>
      </c>
      <c r="J734" s="13">
        <f>MAX($A$2:$A734)</f>
        <v>270</v>
      </c>
      <c r="K734" s="17" t="str">
        <f t="shared" si="149"/>
        <v>○</v>
      </c>
      <c r="L734" s="17" t="str">
        <f t="shared" si="140"/>
        <v>○</v>
      </c>
      <c r="M734" s="33">
        <f t="shared" si="141"/>
        <v>2</v>
      </c>
    </row>
    <row r="735" spans="1:13" x14ac:dyDescent="0.45">
      <c r="A735" s="50">
        <f>VLOOKUP($B735,命題一覧!$B:$C,2,FALSE)</f>
        <v>271</v>
      </c>
      <c r="B735" s="1" t="s">
        <v>311</v>
      </c>
      <c r="C735" s="8">
        <f>SUMIF($F:$F,$B735,$G:$G)</f>
        <v>0</v>
      </c>
      <c r="D735" s="3" t="s">
        <v>20</v>
      </c>
      <c r="E735" s="3">
        <f>VLOOKUP($F735,命題一覧!$B:$C,2,FALSE)</f>
        <v>62</v>
      </c>
      <c r="F735" s="1" t="s">
        <v>38</v>
      </c>
      <c r="G735" s="3">
        <v>1</v>
      </c>
      <c r="H735" s="11">
        <f>MAX($A$1:$A734)</f>
        <v>270</v>
      </c>
      <c r="I735" s="15" t="str">
        <f t="shared" si="139"/>
        <v>○</v>
      </c>
      <c r="J735" s="11">
        <f>MAX($A$2:$A735)</f>
        <v>271</v>
      </c>
      <c r="K735" s="15" t="str">
        <f t="shared" si="149"/>
        <v>○</v>
      </c>
      <c r="L735" s="15" t="str">
        <f t="shared" si="140"/>
        <v>―</v>
      </c>
      <c r="M735" s="31">
        <f t="shared" si="141"/>
        <v>1</v>
      </c>
    </row>
    <row r="736" spans="1:13" x14ac:dyDescent="0.45">
      <c r="A736" s="52"/>
      <c r="D736" s="1" t="s">
        <v>11</v>
      </c>
      <c r="E736" s="1">
        <f>VLOOKUP($F736,命題一覧!$B:$C,2,FALSE)</f>
        <v>92</v>
      </c>
      <c r="F736" s="1" t="s">
        <v>57</v>
      </c>
      <c r="G736" s="1">
        <v>1</v>
      </c>
      <c r="H736" s="12">
        <f>MAX($A$1:$A735)</f>
        <v>271</v>
      </c>
      <c r="I736" s="16" t="str">
        <f t="shared" si="139"/>
        <v>―</v>
      </c>
      <c r="J736" s="12">
        <f>MAX($A$2:$A736)</f>
        <v>271</v>
      </c>
      <c r="K736" s="16" t="str">
        <f t="shared" si="149"/>
        <v>○</v>
      </c>
      <c r="L736" s="16" t="str">
        <f t="shared" si="140"/>
        <v>○</v>
      </c>
      <c r="M736" s="32">
        <f t="shared" si="141"/>
        <v>2</v>
      </c>
    </row>
    <row r="737" spans="1:13" x14ac:dyDescent="0.45">
      <c r="A737" s="52"/>
      <c r="D737" s="1" t="s">
        <v>11</v>
      </c>
      <c r="E737" s="1">
        <f>VLOOKUP($F737,命題一覧!$B:$C,2,FALSE)</f>
        <v>105</v>
      </c>
      <c r="F737" s="1" t="s">
        <v>65</v>
      </c>
      <c r="G737" s="1">
        <v>1</v>
      </c>
      <c r="H737" s="12">
        <f>MAX($A$1:$A736)</f>
        <v>271</v>
      </c>
      <c r="I737" s="16" t="str">
        <f t="shared" si="139"/>
        <v>―</v>
      </c>
      <c r="J737" s="12">
        <f>MAX($A$2:$A737)</f>
        <v>271</v>
      </c>
      <c r="K737" s="16" t="str">
        <f t="shared" si="149"/>
        <v>○</v>
      </c>
      <c r="L737" s="16" t="str">
        <f t="shared" si="140"/>
        <v>○</v>
      </c>
      <c r="M737" s="32">
        <f t="shared" si="141"/>
        <v>3</v>
      </c>
    </row>
    <row r="738" spans="1:13" x14ac:dyDescent="0.45">
      <c r="A738" s="52"/>
      <c r="D738" s="1" t="s">
        <v>11</v>
      </c>
      <c r="E738" s="1">
        <f>VLOOKUP($F738,命題一覧!$B:$C,2,FALSE)</f>
        <v>205</v>
      </c>
      <c r="F738" s="1" t="s">
        <v>302</v>
      </c>
      <c r="G738" s="1">
        <v>1</v>
      </c>
      <c r="H738" s="12">
        <f>MAX($A$1:$A737)</f>
        <v>271</v>
      </c>
      <c r="I738" s="16" t="str">
        <f t="shared" si="139"/>
        <v>―</v>
      </c>
      <c r="J738" s="12">
        <f>MAX($A$2:$A738)</f>
        <v>271</v>
      </c>
      <c r="K738" s="16" t="str">
        <f t="shared" si="149"/>
        <v>○</v>
      </c>
      <c r="L738" s="16" t="str">
        <f t="shared" si="140"/>
        <v>○</v>
      </c>
      <c r="M738" s="32">
        <f t="shared" si="141"/>
        <v>4</v>
      </c>
    </row>
    <row r="739" spans="1:13" x14ac:dyDescent="0.45">
      <c r="A739" s="52"/>
      <c r="D739" s="1" t="s">
        <v>11</v>
      </c>
      <c r="E739" s="1">
        <f>VLOOKUP($F739,命題一覧!$B:$C,2,FALSE)</f>
        <v>220</v>
      </c>
      <c r="F739" s="1" t="s">
        <v>174</v>
      </c>
      <c r="G739" s="1">
        <v>1</v>
      </c>
      <c r="H739" s="12">
        <f>MAX($A$1:$A738)</f>
        <v>271</v>
      </c>
      <c r="I739" s="16" t="str">
        <f t="shared" si="139"/>
        <v>―</v>
      </c>
      <c r="J739" s="12">
        <f>MAX($A$2:$A739)</f>
        <v>271</v>
      </c>
      <c r="K739" s="16" t="str">
        <f t="shared" si="149"/>
        <v>○</v>
      </c>
      <c r="L739" s="16" t="str">
        <f t="shared" si="140"/>
        <v>○</v>
      </c>
      <c r="M739" s="32">
        <f t="shared" si="141"/>
        <v>5</v>
      </c>
    </row>
    <row r="740" spans="1:13" x14ac:dyDescent="0.45">
      <c r="A740" s="51"/>
      <c r="B740" s="4"/>
      <c r="C740" s="4"/>
      <c r="D740" s="4" t="s">
        <v>12</v>
      </c>
      <c r="E740" s="4">
        <f>VLOOKUP($F740,命題一覧!$B:$C,2,FALSE)</f>
        <v>267</v>
      </c>
      <c r="F740" s="4" t="s">
        <v>238</v>
      </c>
      <c r="G740" s="4">
        <v>1</v>
      </c>
      <c r="H740" s="13">
        <f>MAX($A$1:$A739)</f>
        <v>271</v>
      </c>
      <c r="I740" s="17" t="str">
        <f t="shared" si="139"/>
        <v>―</v>
      </c>
      <c r="J740" s="13">
        <f>MAX($A$2:$A740)</f>
        <v>271</v>
      </c>
      <c r="K740" s="17" t="str">
        <f t="shared" si="149"/>
        <v>○</v>
      </c>
      <c r="L740" s="17" t="str">
        <f t="shared" si="140"/>
        <v>○</v>
      </c>
      <c r="M740" s="33">
        <f t="shared" si="141"/>
        <v>6</v>
      </c>
    </row>
    <row r="741" spans="1:13" x14ac:dyDescent="0.45">
      <c r="A741" s="50">
        <f>VLOOKUP($B741,命題一覧!$B:$C,2,FALSE)</f>
        <v>272</v>
      </c>
      <c r="B741" s="3" t="s">
        <v>246</v>
      </c>
      <c r="C741" s="8">
        <f>SUMIF($F:$F,$B741,$G:$G)</f>
        <v>1</v>
      </c>
      <c r="D741" s="3" t="s">
        <v>10</v>
      </c>
      <c r="E741" s="3">
        <f>VLOOKUP($F741,命題一覧!$B:$C,2,FALSE)</f>
        <v>93</v>
      </c>
      <c r="F741" s="3" t="s">
        <v>54</v>
      </c>
      <c r="G741" s="3">
        <v>1</v>
      </c>
      <c r="H741" s="11">
        <f>MAX($A$1:$A740)</f>
        <v>271</v>
      </c>
      <c r="I741" s="15" t="str">
        <f t="shared" si="139"/>
        <v>○</v>
      </c>
      <c r="J741" s="11">
        <f>MAX($A$2:$A741)</f>
        <v>272</v>
      </c>
      <c r="K741" s="15" t="str">
        <f>IF($E741&gt;=$J741,"×","○")</f>
        <v>○</v>
      </c>
      <c r="L741" s="15" t="str">
        <f t="shared" si="140"/>
        <v>―</v>
      </c>
      <c r="M741" s="31">
        <f t="shared" si="141"/>
        <v>1</v>
      </c>
    </row>
    <row r="742" spans="1:13" x14ac:dyDescent="0.45">
      <c r="A742" s="51"/>
      <c r="B742" s="4"/>
      <c r="C742" s="4"/>
      <c r="D742" s="4" t="s">
        <v>12</v>
      </c>
      <c r="E742" s="4">
        <f>VLOOKUP($F742,命題一覧!$B:$C,2,FALSE)</f>
        <v>240</v>
      </c>
      <c r="F742" s="4" t="s">
        <v>197</v>
      </c>
      <c r="G742" s="4">
        <v>1</v>
      </c>
      <c r="H742" s="13">
        <f>MAX($A$1:$A741)</f>
        <v>272</v>
      </c>
      <c r="I742" s="17" t="str">
        <f t="shared" si="139"/>
        <v>―</v>
      </c>
      <c r="J742" s="13">
        <f>MAX($A$2:$A742)</f>
        <v>272</v>
      </c>
      <c r="K742" s="17" t="str">
        <f t="shared" ref="K742:K744" si="150">IF($E742&gt;=$J742,"×","○")</f>
        <v>○</v>
      </c>
      <c r="L742" s="17" t="str">
        <f t="shared" si="140"/>
        <v>○</v>
      </c>
      <c r="M742" s="33">
        <f t="shared" si="141"/>
        <v>2</v>
      </c>
    </row>
    <row r="743" spans="1:13" x14ac:dyDescent="0.45">
      <c r="A743" s="50">
        <f>VLOOKUP($B743,命題一覧!$B:$C,2,FALSE)</f>
        <v>273</v>
      </c>
      <c r="B743" s="3" t="s">
        <v>248</v>
      </c>
      <c r="C743" s="8">
        <f>SUMIF($F:$F,$B743,$G:$G)</f>
        <v>1</v>
      </c>
      <c r="D743" s="3" t="s">
        <v>10</v>
      </c>
      <c r="E743" s="3">
        <f>VLOOKUP($F743,命題一覧!$B:$C,2,FALSE)</f>
        <v>93</v>
      </c>
      <c r="F743" s="3" t="s">
        <v>54</v>
      </c>
      <c r="G743" s="3">
        <v>1</v>
      </c>
      <c r="H743" s="11">
        <f>MAX($A$1:$A742)</f>
        <v>272</v>
      </c>
      <c r="I743" s="15" t="str">
        <f t="shared" si="139"/>
        <v>○</v>
      </c>
      <c r="J743" s="11">
        <f>MAX($A$2:$A743)</f>
        <v>273</v>
      </c>
      <c r="K743" s="15" t="str">
        <f>IF($E743&gt;=$J743,"×","○")</f>
        <v>○</v>
      </c>
      <c r="L743" s="15" t="str">
        <f t="shared" si="140"/>
        <v>―</v>
      </c>
      <c r="M743" s="31">
        <f>IF(B743&lt;&gt;"",0,M742)+IF(G743&lt;&gt;"",G743,1)</f>
        <v>1</v>
      </c>
    </row>
    <row r="744" spans="1:13" x14ac:dyDescent="0.45">
      <c r="A744" s="51"/>
      <c r="B744" s="4"/>
      <c r="C744" s="4"/>
      <c r="D744" s="4" t="s">
        <v>12</v>
      </c>
      <c r="E744" s="4">
        <f>VLOOKUP($F744,命題一覧!$B:$C,2,FALSE)</f>
        <v>241</v>
      </c>
      <c r="F744" s="4" t="s">
        <v>198</v>
      </c>
      <c r="G744" s="4">
        <v>1</v>
      </c>
      <c r="H744" s="13">
        <f>MAX($A$1:$A743)</f>
        <v>273</v>
      </c>
      <c r="I744" s="17" t="str">
        <f t="shared" si="139"/>
        <v>―</v>
      </c>
      <c r="J744" s="13">
        <f>MAX($A$2:$A744)</f>
        <v>273</v>
      </c>
      <c r="K744" s="17" t="str">
        <f t="shared" ref="K744:K746" si="151">IF($E744&gt;=$J744,"×","○")</f>
        <v>○</v>
      </c>
      <c r="L744" s="17" t="str">
        <f t="shared" si="140"/>
        <v>○</v>
      </c>
      <c r="M744" s="33">
        <f>IF(B744&lt;&gt;"",0,M743)+IF(G744&lt;&gt;"",G744,1)</f>
        <v>2</v>
      </c>
    </row>
    <row r="745" spans="1:13" x14ac:dyDescent="0.45">
      <c r="A745" s="50">
        <f>VLOOKUP($B745,命題一覧!$B:$C,2,FALSE)</f>
        <v>274</v>
      </c>
      <c r="B745" s="3" t="s">
        <v>249</v>
      </c>
      <c r="C745" s="8">
        <f>SUMIF($F:$F,$B745,$G:$G)</f>
        <v>1</v>
      </c>
      <c r="D745" s="3" t="s">
        <v>10</v>
      </c>
      <c r="E745" s="3">
        <f>VLOOKUP($F745,命題一覧!$B:$C,2,FALSE)</f>
        <v>5</v>
      </c>
      <c r="F745" s="3" t="s">
        <v>3</v>
      </c>
      <c r="G745" s="3">
        <v>1</v>
      </c>
      <c r="H745" s="11">
        <f>MAX($A$1:$A744)</f>
        <v>273</v>
      </c>
      <c r="I745" s="15" t="str">
        <f t="shared" si="139"/>
        <v>○</v>
      </c>
      <c r="J745" s="11">
        <f>MAX($A$2:$A745)</f>
        <v>274</v>
      </c>
      <c r="K745" s="15" t="str">
        <f>IF($E745&gt;=$J745,"×","○")</f>
        <v>○</v>
      </c>
      <c r="L745" s="15" t="str">
        <f t="shared" si="140"/>
        <v>―</v>
      </c>
      <c r="M745" s="31">
        <f t="shared" ref="M745:M808" si="152">IF(B745&lt;&gt;"",0,M744)+IF(G745&lt;&gt;"",G745,1)</f>
        <v>1</v>
      </c>
    </row>
    <row r="746" spans="1:13" x14ac:dyDescent="0.45">
      <c r="A746" s="52"/>
      <c r="D746" s="1" t="s">
        <v>11</v>
      </c>
      <c r="E746" s="1">
        <f>VLOOKUP($F746,命題一覧!$B:$C,2,FALSE)</f>
        <v>11</v>
      </c>
      <c r="F746" s="1" t="s">
        <v>711</v>
      </c>
      <c r="G746" s="1">
        <v>1</v>
      </c>
      <c r="H746" s="12">
        <f>MAX($A$1:$A745)</f>
        <v>274</v>
      </c>
      <c r="I746" s="16" t="str">
        <f t="shared" si="139"/>
        <v>―</v>
      </c>
      <c r="J746" s="12">
        <f>MAX($A$2:$A746)</f>
        <v>274</v>
      </c>
      <c r="K746" s="16" t="str">
        <f t="shared" ref="K746:K788" si="153">IF($E746&gt;=$J746,"×","○")</f>
        <v>○</v>
      </c>
      <c r="L746" s="16" t="str">
        <f t="shared" si="140"/>
        <v>○</v>
      </c>
      <c r="M746" s="32">
        <f t="shared" si="152"/>
        <v>2</v>
      </c>
    </row>
    <row r="747" spans="1:13" x14ac:dyDescent="0.45">
      <c r="A747" s="52"/>
      <c r="D747" s="1" t="s">
        <v>11</v>
      </c>
      <c r="E747" s="1">
        <f>VLOOKUP($F747,命題一覧!$B:$C,2,FALSE)</f>
        <v>128</v>
      </c>
      <c r="F747" s="1" t="s">
        <v>88</v>
      </c>
      <c r="G747" s="1">
        <v>1</v>
      </c>
      <c r="H747" s="12">
        <f>MAX($A$1:$A746)</f>
        <v>274</v>
      </c>
      <c r="I747" s="16" t="str">
        <f t="shared" si="139"/>
        <v>―</v>
      </c>
      <c r="J747" s="12">
        <f>MAX($A$2:$A747)</f>
        <v>274</v>
      </c>
      <c r="K747" s="16" t="str">
        <f t="shared" si="153"/>
        <v>○</v>
      </c>
      <c r="L747" s="16" t="str">
        <f t="shared" si="140"/>
        <v>○</v>
      </c>
      <c r="M747" s="32">
        <f t="shared" si="152"/>
        <v>3</v>
      </c>
    </row>
    <row r="748" spans="1:13" x14ac:dyDescent="0.45">
      <c r="A748" s="52"/>
      <c r="D748" s="1" t="s">
        <v>11</v>
      </c>
      <c r="E748" s="1">
        <f>VLOOKUP($F748,命題一覧!$B:$C,2,FALSE)</f>
        <v>272</v>
      </c>
      <c r="F748" s="1" t="s">
        <v>246</v>
      </c>
      <c r="G748" s="1">
        <v>1</v>
      </c>
      <c r="H748" s="12">
        <f>MAX($A$1:$A747)</f>
        <v>274</v>
      </c>
      <c r="I748" s="16" t="str">
        <f t="shared" si="139"/>
        <v>―</v>
      </c>
      <c r="J748" s="12">
        <f>MAX($A$2:$A748)</f>
        <v>274</v>
      </c>
      <c r="K748" s="16" t="str">
        <f t="shared" si="153"/>
        <v>○</v>
      </c>
      <c r="L748" s="16" t="str">
        <f t="shared" si="140"/>
        <v>○</v>
      </c>
      <c r="M748" s="32">
        <f t="shared" si="152"/>
        <v>4</v>
      </c>
    </row>
    <row r="749" spans="1:13" x14ac:dyDescent="0.45">
      <c r="A749" s="51"/>
      <c r="B749" s="4"/>
      <c r="C749" s="4"/>
      <c r="D749" s="4" t="s">
        <v>12</v>
      </c>
      <c r="E749" s="4">
        <f>VLOOKUP($F749,命題一覧!$B:$C,2,FALSE)</f>
        <v>273</v>
      </c>
      <c r="F749" s="4" t="s">
        <v>248</v>
      </c>
      <c r="G749" s="4">
        <v>1</v>
      </c>
      <c r="H749" s="13">
        <f>MAX($A$1:$A748)</f>
        <v>274</v>
      </c>
      <c r="I749" s="17" t="str">
        <f t="shared" si="139"/>
        <v>―</v>
      </c>
      <c r="J749" s="13">
        <f>MAX($A$2:$A749)</f>
        <v>274</v>
      </c>
      <c r="K749" s="17" t="str">
        <f t="shared" si="153"/>
        <v>○</v>
      </c>
      <c r="L749" s="17" t="str">
        <f t="shared" si="140"/>
        <v>○</v>
      </c>
      <c r="M749" s="33">
        <f t="shared" si="152"/>
        <v>5</v>
      </c>
    </row>
    <row r="750" spans="1:13" x14ac:dyDescent="0.45">
      <c r="A750" s="50">
        <f>VLOOKUP($B750,命題一覧!$B:$C,2,FALSE)</f>
        <v>275</v>
      </c>
      <c r="B750" s="3" t="s">
        <v>247</v>
      </c>
      <c r="C750" s="8">
        <f>SUMIF($F:$F,$B750,$G:$G)</f>
        <v>0</v>
      </c>
      <c r="D750" s="3" t="s">
        <v>20</v>
      </c>
      <c r="E750" s="3">
        <f>VLOOKUP($F750,命題一覧!$B:$C,2,FALSE)</f>
        <v>134</v>
      </c>
      <c r="F750" s="3" t="s">
        <v>96</v>
      </c>
      <c r="G750" s="3">
        <v>1</v>
      </c>
      <c r="H750" s="11">
        <f>MAX($A$1:$A749)</f>
        <v>274</v>
      </c>
      <c r="I750" s="15" t="str">
        <f t="shared" si="139"/>
        <v>○</v>
      </c>
      <c r="J750" s="11">
        <f>MAX($A$2:$A750)</f>
        <v>275</v>
      </c>
      <c r="K750" s="15" t="str">
        <f t="shared" si="153"/>
        <v>○</v>
      </c>
      <c r="L750" s="15" t="str">
        <f t="shared" si="140"/>
        <v>―</v>
      </c>
      <c r="M750" s="31">
        <f t="shared" si="152"/>
        <v>1</v>
      </c>
    </row>
    <row r="751" spans="1:13" x14ac:dyDescent="0.45">
      <c r="A751" s="51"/>
      <c r="B751" s="4"/>
      <c r="C751" s="4"/>
      <c r="D751" s="4" t="s">
        <v>12</v>
      </c>
      <c r="E751" s="4">
        <f>VLOOKUP($F751,命題一覧!$B:$C,2,FALSE)</f>
        <v>274</v>
      </c>
      <c r="F751" s="4" t="s">
        <v>249</v>
      </c>
      <c r="G751" s="4">
        <v>1</v>
      </c>
      <c r="H751" s="13">
        <f>MAX($A$1:$A750)</f>
        <v>275</v>
      </c>
      <c r="I751" s="17" t="str">
        <f t="shared" si="139"/>
        <v>―</v>
      </c>
      <c r="J751" s="13">
        <f>MAX($A$2:$A751)</f>
        <v>275</v>
      </c>
      <c r="K751" s="17" t="str">
        <f t="shared" si="153"/>
        <v>○</v>
      </c>
      <c r="L751" s="17" t="str">
        <f t="shared" si="140"/>
        <v>○</v>
      </c>
      <c r="M751" s="33">
        <f t="shared" si="152"/>
        <v>2</v>
      </c>
    </row>
    <row r="752" spans="1:13" x14ac:dyDescent="0.45">
      <c r="A752" s="49">
        <f>VLOOKUP($B752,命題一覧!$B:$C,2,FALSE)</f>
        <v>276</v>
      </c>
      <c r="B752" s="5" t="s">
        <v>314</v>
      </c>
      <c r="C752" s="7">
        <f>SUMIF($F:$F,$B752,$G:$G)</f>
        <v>18</v>
      </c>
      <c r="D752" s="5" t="s">
        <v>0</v>
      </c>
      <c r="E752" s="5"/>
      <c r="F752" s="5"/>
      <c r="G752" s="5"/>
      <c r="H752" s="10">
        <f>MAX($A$1:$A751)</f>
        <v>275</v>
      </c>
      <c r="I752" s="14" t="str">
        <f t="shared" si="139"/>
        <v>○</v>
      </c>
      <c r="J752" s="10">
        <f>MAX($A$2:$A752)</f>
        <v>276</v>
      </c>
      <c r="K752" s="14" t="str">
        <f t="shared" si="153"/>
        <v>○</v>
      </c>
      <c r="L752" s="14" t="str">
        <f>IF($B752="",IF($E752&lt;=$E751,"×","○"),"―")</f>
        <v>―</v>
      </c>
      <c r="M752" s="30">
        <f t="shared" si="152"/>
        <v>1</v>
      </c>
    </row>
    <row r="753" spans="1:13" x14ac:dyDescent="0.45">
      <c r="A753" s="49">
        <f>VLOOKUP($B753,命題一覧!$B:$C,2,FALSE)</f>
        <v>277</v>
      </c>
      <c r="B753" s="5" t="s">
        <v>316</v>
      </c>
      <c r="C753" s="7">
        <f>SUMIF($F:$F,$B753,$G:$G)</f>
        <v>38</v>
      </c>
      <c r="D753" s="5" t="s">
        <v>0</v>
      </c>
      <c r="E753" s="5"/>
      <c r="F753" s="5"/>
      <c r="G753" s="5"/>
      <c r="H753" s="10">
        <f>MAX($A$1:$A752)</f>
        <v>276</v>
      </c>
      <c r="I753" s="14" t="str">
        <f t="shared" si="139"/>
        <v>○</v>
      </c>
      <c r="J753" s="10">
        <f>MAX($A$2:$A753)</f>
        <v>277</v>
      </c>
      <c r="K753" s="14" t="str">
        <f t="shared" si="153"/>
        <v>○</v>
      </c>
      <c r="L753" s="14" t="str">
        <f>IF($B753="",IF($E753&lt;=$E752,"×","○"),"―")</f>
        <v>―</v>
      </c>
      <c r="M753" s="30">
        <f t="shared" si="152"/>
        <v>1</v>
      </c>
    </row>
    <row r="754" spans="1:13" x14ac:dyDescent="0.45">
      <c r="A754" s="50">
        <f>VLOOKUP($B754,命題一覧!$B:$C,2,FALSE)</f>
        <v>278</v>
      </c>
      <c r="B754" s="3" t="s">
        <v>318</v>
      </c>
      <c r="C754" s="8">
        <f>SUMIF($F:$F,$B754,$G:$G)</f>
        <v>4</v>
      </c>
      <c r="D754" s="3" t="s">
        <v>20</v>
      </c>
      <c r="E754" s="3">
        <f>VLOOKUP($F754,命題一覧!$B:$C,2,FALSE)</f>
        <v>93</v>
      </c>
      <c r="F754" s="3" t="s">
        <v>54</v>
      </c>
      <c r="G754" s="3">
        <v>1</v>
      </c>
      <c r="H754" s="11">
        <f>MAX($A$1:$A753)</f>
        <v>277</v>
      </c>
      <c r="I754" s="15" t="str">
        <f t="shared" si="139"/>
        <v>○</v>
      </c>
      <c r="J754" s="11">
        <f>MAX($A$2:$A754)</f>
        <v>278</v>
      </c>
      <c r="K754" s="15" t="str">
        <f t="shared" si="153"/>
        <v>○</v>
      </c>
      <c r="L754" s="15" t="str">
        <f t="shared" ref="L754:L808" si="154">IF($B754="",IF($E754&lt;=$E753,"×","○"),"―")</f>
        <v>―</v>
      </c>
      <c r="M754" s="31">
        <f t="shared" si="152"/>
        <v>1</v>
      </c>
    </row>
    <row r="755" spans="1:13" x14ac:dyDescent="0.45">
      <c r="A755" s="51"/>
      <c r="B755" s="4"/>
      <c r="C755" s="4"/>
      <c r="D755" s="4" t="s">
        <v>12</v>
      </c>
      <c r="E755" s="4">
        <f>VLOOKUP($F755,命題一覧!$B:$C,2,FALSE)</f>
        <v>276</v>
      </c>
      <c r="F755" s="4" t="s">
        <v>314</v>
      </c>
      <c r="G755" s="4">
        <v>1</v>
      </c>
      <c r="H755" s="13">
        <f>MAX($A$1:$A754)</f>
        <v>278</v>
      </c>
      <c r="I755" s="17" t="str">
        <f t="shared" si="139"/>
        <v>―</v>
      </c>
      <c r="J755" s="13">
        <f>MAX($A$2:$A755)</f>
        <v>278</v>
      </c>
      <c r="K755" s="17" t="str">
        <f t="shared" si="153"/>
        <v>○</v>
      </c>
      <c r="L755" s="17" t="str">
        <f t="shared" si="154"/>
        <v>○</v>
      </c>
      <c r="M755" s="33">
        <f t="shared" si="152"/>
        <v>2</v>
      </c>
    </row>
    <row r="756" spans="1:13" x14ac:dyDescent="0.45">
      <c r="A756" s="50">
        <f>VLOOKUP($B756,命題一覧!$B:$C,2,FALSE)</f>
        <v>279</v>
      </c>
      <c r="B756" s="3" t="s">
        <v>320</v>
      </c>
      <c r="C756" s="8">
        <f>SUMIF($F:$F,$B756,$G:$G)</f>
        <v>10</v>
      </c>
      <c r="D756" s="3" t="s">
        <v>20</v>
      </c>
      <c r="E756" s="3">
        <f>VLOOKUP($F756,命題一覧!$B:$C,2,FALSE)</f>
        <v>5</v>
      </c>
      <c r="F756" s="3" t="s">
        <v>3</v>
      </c>
      <c r="G756" s="3">
        <v>1</v>
      </c>
      <c r="H756" s="11">
        <f>MAX($A$1:$A755)</f>
        <v>278</v>
      </c>
      <c r="I756" s="15" t="str">
        <f t="shared" ref="I756:I823" si="155">IF($A756&lt;&gt;"",IF($A756&lt;=$H756,"×","○"),"―")</f>
        <v>○</v>
      </c>
      <c r="J756" s="11">
        <f>MAX($A$2:$A756)</f>
        <v>279</v>
      </c>
      <c r="K756" s="15" t="str">
        <f t="shared" si="153"/>
        <v>○</v>
      </c>
      <c r="L756" s="15" t="str">
        <f t="shared" si="154"/>
        <v>―</v>
      </c>
      <c r="M756" s="31">
        <f t="shared" si="152"/>
        <v>1</v>
      </c>
    </row>
    <row r="757" spans="1:13" x14ac:dyDescent="0.45">
      <c r="A757" s="52"/>
      <c r="D757" s="1" t="s">
        <v>11</v>
      </c>
      <c r="E757" s="1">
        <f>VLOOKUP($F757,命題一覧!$B:$C,2,FALSE)</f>
        <v>94</v>
      </c>
      <c r="F757" s="1" t="s">
        <v>52</v>
      </c>
      <c r="G757" s="1">
        <v>1</v>
      </c>
      <c r="H757" s="12">
        <f>MAX($A$1:$A756)</f>
        <v>279</v>
      </c>
      <c r="I757" s="16" t="str">
        <f t="shared" si="155"/>
        <v>―</v>
      </c>
      <c r="J757" s="12">
        <f>MAX($A$2:$A757)</f>
        <v>279</v>
      </c>
      <c r="K757" s="16" t="str">
        <f t="shared" si="153"/>
        <v>○</v>
      </c>
      <c r="L757" s="16" t="str">
        <f t="shared" si="154"/>
        <v>○</v>
      </c>
      <c r="M757" s="32">
        <f t="shared" si="152"/>
        <v>2</v>
      </c>
    </row>
    <row r="758" spans="1:13" x14ac:dyDescent="0.45">
      <c r="A758" s="51"/>
      <c r="B758" s="4"/>
      <c r="C758" s="4"/>
      <c r="D758" s="4" t="s">
        <v>12</v>
      </c>
      <c r="E758" s="4">
        <f>VLOOKUP($F758,命題一覧!$B:$C,2,FALSE)</f>
        <v>277</v>
      </c>
      <c r="F758" s="4" t="s">
        <v>316</v>
      </c>
      <c r="G758" s="4">
        <v>1</v>
      </c>
      <c r="H758" s="13">
        <f>MAX($A$1:$A757)</f>
        <v>279</v>
      </c>
      <c r="I758" s="17" t="str">
        <f t="shared" si="155"/>
        <v>―</v>
      </c>
      <c r="J758" s="13">
        <f>MAX($A$2:$A758)</f>
        <v>279</v>
      </c>
      <c r="K758" s="17" t="str">
        <f t="shared" si="153"/>
        <v>○</v>
      </c>
      <c r="L758" s="17" t="str">
        <f t="shared" si="154"/>
        <v>○</v>
      </c>
      <c r="M758" s="33">
        <f t="shared" si="152"/>
        <v>3</v>
      </c>
    </row>
    <row r="759" spans="1:13" x14ac:dyDescent="0.45">
      <c r="A759" s="50">
        <f>VLOOKUP($B759,命題一覧!$B:$C,2,FALSE)</f>
        <v>280</v>
      </c>
      <c r="B759" s="3" t="s">
        <v>323</v>
      </c>
      <c r="C759" s="8">
        <f>SUMIF($F:$F,$B759,$G:$G)</f>
        <v>0</v>
      </c>
      <c r="D759" s="3" t="s">
        <v>20</v>
      </c>
      <c r="E759" s="3">
        <f>VLOOKUP($F759,命題一覧!$B:$C,2,FALSE)</f>
        <v>95</v>
      </c>
      <c r="F759" s="3" t="s">
        <v>58</v>
      </c>
      <c r="G759" s="3">
        <v>1</v>
      </c>
      <c r="H759" s="11">
        <f>MAX($A$1:$A758)</f>
        <v>279</v>
      </c>
      <c r="I759" s="15" t="str">
        <f t="shared" si="155"/>
        <v>○</v>
      </c>
      <c r="J759" s="11">
        <f>MAX($A$2:$A759)</f>
        <v>280</v>
      </c>
      <c r="K759" s="15" t="str">
        <f t="shared" si="153"/>
        <v>○</v>
      </c>
      <c r="L759" s="15" t="str">
        <f t="shared" si="154"/>
        <v>―</v>
      </c>
      <c r="M759" s="31">
        <f t="shared" si="152"/>
        <v>1</v>
      </c>
    </row>
    <row r="760" spans="1:13" x14ac:dyDescent="0.45">
      <c r="A760" s="51"/>
      <c r="B760" s="4"/>
      <c r="C760" s="4"/>
      <c r="D760" s="4" t="s">
        <v>12</v>
      </c>
      <c r="E760" s="4">
        <f>VLOOKUP($F760,命題一覧!$B:$C,2,FALSE)</f>
        <v>276</v>
      </c>
      <c r="F760" s="4" t="s">
        <v>314</v>
      </c>
      <c r="G760" s="4">
        <v>1</v>
      </c>
      <c r="H760" s="13">
        <f>MAX($A$1:$A759)</f>
        <v>280</v>
      </c>
      <c r="I760" s="17" t="str">
        <f t="shared" si="155"/>
        <v>―</v>
      </c>
      <c r="J760" s="13">
        <f>MAX($A$2:$A760)</f>
        <v>280</v>
      </c>
      <c r="K760" s="17" t="str">
        <f t="shared" si="153"/>
        <v>○</v>
      </c>
      <c r="L760" s="17" t="str">
        <f t="shared" si="154"/>
        <v>○</v>
      </c>
      <c r="M760" s="33">
        <f t="shared" si="152"/>
        <v>2</v>
      </c>
    </row>
    <row r="761" spans="1:13" x14ac:dyDescent="0.45">
      <c r="A761" s="50">
        <f>VLOOKUP($B761,命題一覧!$B:$C,2,FALSE)</f>
        <v>281</v>
      </c>
      <c r="B761" s="3" t="s">
        <v>603</v>
      </c>
      <c r="C761" s="8">
        <f>SUMIF($F:$F,$B761,$G:$G)</f>
        <v>0</v>
      </c>
      <c r="D761" s="3" t="s">
        <v>10</v>
      </c>
      <c r="E761" s="3">
        <f>VLOOKUP($F761,命題一覧!$B:$C,2,FALSE)</f>
        <v>5</v>
      </c>
      <c r="F761" s="3" t="s">
        <v>3</v>
      </c>
      <c r="G761" s="3">
        <v>1</v>
      </c>
      <c r="H761" s="11">
        <f>MAX($A$1:$A760)</f>
        <v>280</v>
      </c>
      <c r="I761" s="15" t="str">
        <f t="shared" si="155"/>
        <v>○</v>
      </c>
      <c r="J761" s="11">
        <f>MAX($A$2:$A761)</f>
        <v>281</v>
      </c>
      <c r="K761" s="15" t="str">
        <f t="shared" si="153"/>
        <v>○</v>
      </c>
      <c r="L761" s="15" t="str">
        <f t="shared" si="154"/>
        <v>―</v>
      </c>
      <c r="M761" s="31">
        <f t="shared" si="152"/>
        <v>1</v>
      </c>
    </row>
    <row r="762" spans="1:13" x14ac:dyDescent="0.45">
      <c r="A762" s="52"/>
      <c r="D762" s="1" t="s">
        <v>11</v>
      </c>
      <c r="E762" s="1">
        <f>VLOOKUP($F762,命題一覧!$B:$C,2,FALSE)</f>
        <v>107</v>
      </c>
      <c r="F762" s="1" t="s">
        <v>74</v>
      </c>
      <c r="G762" s="1">
        <v>1</v>
      </c>
      <c r="H762" s="12">
        <f>MAX($A$1:$A761)</f>
        <v>281</v>
      </c>
      <c r="I762" s="16" t="str">
        <f t="shared" si="155"/>
        <v>―</v>
      </c>
      <c r="J762" s="12">
        <f>MAX($A$2:$A762)</f>
        <v>281</v>
      </c>
      <c r="K762" s="16" t="str">
        <f t="shared" si="153"/>
        <v>○</v>
      </c>
      <c r="L762" s="16" t="str">
        <f t="shared" si="154"/>
        <v>○</v>
      </c>
      <c r="M762" s="32">
        <f t="shared" si="152"/>
        <v>2</v>
      </c>
    </row>
    <row r="763" spans="1:13" x14ac:dyDescent="0.45">
      <c r="A763" s="51"/>
      <c r="B763" s="4"/>
      <c r="C763" s="4"/>
      <c r="D763" s="4" t="s">
        <v>12</v>
      </c>
      <c r="E763" s="4">
        <f>VLOOKUP($F763,命題一覧!$B:$C,2,FALSE)</f>
        <v>277</v>
      </c>
      <c r="F763" s="4" t="s">
        <v>316</v>
      </c>
      <c r="G763" s="4">
        <v>1</v>
      </c>
      <c r="H763" s="13">
        <f>MAX($A$1:$A762)</f>
        <v>281</v>
      </c>
      <c r="I763" s="17" t="str">
        <f t="shared" si="155"/>
        <v>―</v>
      </c>
      <c r="J763" s="13">
        <f>MAX($A$2:$A763)</f>
        <v>281</v>
      </c>
      <c r="K763" s="17" t="str">
        <f t="shared" si="153"/>
        <v>○</v>
      </c>
      <c r="L763" s="17" t="str">
        <f t="shared" si="154"/>
        <v>○</v>
      </c>
      <c r="M763" s="33">
        <f t="shared" si="152"/>
        <v>3</v>
      </c>
    </row>
    <row r="764" spans="1:13" x14ac:dyDescent="0.45">
      <c r="A764" s="50">
        <f>VLOOKUP($B764,命題一覧!$B:$C,2,FALSE)</f>
        <v>282</v>
      </c>
      <c r="B764" s="3" t="s">
        <v>462</v>
      </c>
      <c r="C764" s="8">
        <f>SUMIF($F:$F,$B764,$G:$G)</f>
        <v>1</v>
      </c>
      <c r="D764" s="3" t="s">
        <v>10</v>
      </c>
      <c r="E764" s="3">
        <f>VLOOKUP($F764,命題一覧!$B:$C,2,FALSE)</f>
        <v>5</v>
      </c>
      <c r="F764" s="3" t="s">
        <v>3</v>
      </c>
      <c r="G764" s="3">
        <v>1</v>
      </c>
      <c r="H764" s="11">
        <f>MAX($A$1:$A763)</f>
        <v>281</v>
      </c>
      <c r="I764" s="15" t="str">
        <f t="shared" si="155"/>
        <v>○</v>
      </c>
      <c r="J764" s="11">
        <f>MAX($A$2:$A764)</f>
        <v>282</v>
      </c>
      <c r="K764" s="15" t="str">
        <f t="shared" si="153"/>
        <v>○</v>
      </c>
      <c r="L764" s="15" t="str">
        <f t="shared" si="154"/>
        <v>―</v>
      </c>
      <c r="M764" s="31">
        <f t="shared" si="152"/>
        <v>1</v>
      </c>
    </row>
    <row r="765" spans="1:13" x14ac:dyDescent="0.45">
      <c r="A765" s="52"/>
      <c r="D765" s="1" t="s">
        <v>11</v>
      </c>
      <c r="E765" s="1">
        <f>VLOOKUP($F765,命題一覧!$B:$C,2,FALSE)</f>
        <v>128</v>
      </c>
      <c r="F765" s="1" t="s">
        <v>88</v>
      </c>
      <c r="G765" s="1">
        <v>1</v>
      </c>
      <c r="H765" s="12">
        <f>MAX($A$1:$A764)</f>
        <v>282</v>
      </c>
      <c r="I765" s="16" t="str">
        <f t="shared" si="155"/>
        <v>―</v>
      </c>
      <c r="J765" s="12">
        <f>MAX($A$2:$A765)</f>
        <v>282</v>
      </c>
      <c r="K765" s="16" t="str">
        <f t="shared" si="153"/>
        <v>○</v>
      </c>
      <c r="L765" s="16" t="str">
        <f t="shared" si="154"/>
        <v>○</v>
      </c>
      <c r="M765" s="32">
        <f t="shared" si="152"/>
        <v>2</v>
      </c>
    </row>
    <row r="766" spans="1:13" x14ac:dyDescent="0.45">
      <c r="A766" s="51"/>
      <c r="B766" s="4"/>
      <c r="C766" s="4"/>
      <c r="D766" s="4" t="s">
        <v>12</v>
      </c>
      <c r="E766" s="4">
        <f>VLOOKUP($F766,命題一覧!$B:$C,2,FALSE)</f>
        <v>276</v>
      </c>
      <c r="F766" s="4" t="s">
        <v>314</v>
      </c>
      <c r="G766" s="4">
        <v>1</v>
      </c>
      <c r="H766" s="13">
        <f>MAX($A$1:$A765)</f>
        <v>282</v>
      </c>
      <c r="I766" s="17" t="str">
        <f t="shared" si="155"/>
        <v>―</v>
      </c>
      <c r="J766" s="13">
        <f>MAX($A$2:$A766)</f>
        <v>282</v>
      </c>
      <c r="K766" s="17" t="str">
        <f t="shared" si="153"/>
        <v>○</v>
      </c>
      <c r="L766" s="17" t="str">
        <f t="shared" si="154"/>
        <v>○</v>
      </c>
      <c r="M766" s="33">
        <f t="shared" si="152"/>
        <v>3</v>
      </c>
    </row>
    <row r="767" spans="1:13" x14ac:dyDescent="0.45">
      <c r="A767" s="50">
        <f>VLOOKUP($B767,命題一覧!$B:$C,2,FALSE)</f>
        <v>283</v>
      </c>
      <c r="B767" s="3" t="s">
        <v>700</v>
      </c>
      <c r="C767" s="8">
        <f>SUMIF($F:$F,$B767,$G:$G)</f>
        <v>0</v>
      </c>
      <c r="D767" s="3" t="s">
        <v>10</v>
      </c>
      <c r="E767" s="3">
        <f>VLOOKUP($F767,命題一覧!$B:$C,2,FALSE)</f>
        <v>5</v>
      </c>
      <c r="F767" s="3" t="s">
        <v>3</v>
      </c>
      <c r="G767" s="3">
        <v>1</v>
      </c>
      <c r="H767" s="11">
        <f>MAX($A$1:$A766)</f>
        <v>282</v>
      </c>
      <c r="I767" s="15" t="str">
        <f t="shared" si="155"/>
        <v>○</v>
      </c>
      <c r="J767" s="11">
        <f>MAX($A$2:$A767)</f>
        <v>283</v>
      </c>
      <c r="K767" s="15" t="str">
        <f>IF($E767&gt;=$J767,"×","○")</f>
        <v>○</v>
      </c>
      <c r="L767" s="15" t="str">
        <f t="shared" si="154"/>
        <v>―</v>
      </c>
      <c r="M767" s="31">
        <f t="shared" si="152"/>
        <v>1</v>
      </c>
    </row>
    <row r="768" spans="1:13" x14ac:dyDescent="0.45">
      <c r="A768" s="52"/>
      <c r="D768" s="1" t="s">
        <v>11</v>
      </c>
      <c r="E768" s="1">
        <f>VLOOKUP($F768,命題一覧!$B:$C,2,FALSE)</f>
        <v>132</v>
      </c>
      <c r="F768" s="1" t="s">
        <v>94</v>
      </c>
      <c r="G768" s="1">
        <v>1</v>
      </c>
      <c r="H768" s="12">
        <f>MAX($A$1:$A767)</f>
        <v>283</v>
      </c>
      <c r="I768" s="16" t="str">
        <f t="shared" si="155"/>
        <v>―</v>
      </c>
      <c r="J768" s="12">
        <f>MAX($A$2:$A768)</f>
        <v>283</v>
      </c>
      <c r="K768" s="16" t="str">
        <f>IF($E768&gt;=$J768,"×","○")</f>
        <v>○</v>
      </c>
      <c r="L768" s="16" t="str">
        <f t="shared" si="154"/>
        <v>○</v>
      </c>
      <c r="M768" s="32">
        <f t="shared" si="152"/>
        <v>2</v>
      </c>
    </row>
    <row r="769" spans="1:13" x14ac:dyDescent="0.45">
      <c r="A769" s="51"/>
      <c r="B769" s="4"/>
      <c r="C769" s="4"/>
      <c r="D769" s="4" t="s">
        <v>12</v>
      </c>
      <c r="E769" s="4">
        <f>VLOOKUP($F769,命題一覧!$B:$C,2,FALSE)</f>
        <v>277</v>
      </c>
      <c r="F769" s="4" t="s">
        <v>316</v>
      </c>
      <c r="G769" s="4">
        <v>1</v>
      </c>
      <c r="H769" s="13">
        <f>MAX($A$1:$A768)</f>
        <v>283</v>
      </c>
      <c r="I769" s="17" t="str">
        <f t="shared" si="155"/>
        <v>―</v>
      </c>
      <c r="J769" s="13">
        <f>MAX($A$2:$A769)</f>
        <v>283</v>
      </c>
      <c r="K769" s="17" t="str">
        <f t="shared" ref="K769:K785" si="156">IF($E769&gt;=$J769,"×","○")</f>
        <v>○</v>
      </c>
      <c r="L769" s="17" t="str">
        <f t="shared" si="154"/>
        <v>○</v>
      </c>
      <c r="M769" s="33">
        <f t="shared" si="152"/>
        <v>3</v>
      </c>
    </row>
    <row r="770" spans="1:13" x14ac:dyDescent="0.45">
      <c r="A770" s="50">
        <f>VLOOKUP($B770,命題一覧!$B:$C,2,FALSE)</f>
        <v>284</v>
      </c>
      <c r="B770" s="3" t="s">
        <v>701</v>
      </c>
      <c r="C770" s="8">
        <f>SUMIF($F:$F,$B770,$G:$G)</f>
        <v>0</v>
      </c>
      <c r="D770" s="3" t="s">
        <v>10</v>
      </c>
      <c r="E770" s="3">
        <f>VLOOKUP($F770,命題一覧!$B:$C,2,FALSE)</f>
        <v>5</v>
      </c>
      <c r="F770" s="3" t="s">
        <v>3</v>
      </c>
      <c r="G770" s="3">
        <v>1</v>
      </c>
      <c r="H770" s="11">
        <f>MAX($A$1:$A769)</f>
        <v>283</v>
      </c>
      <c r="I770" s="15" t="str">
        <f t="shared" si="155"/>
        <v>○</v>
      </c>
      <c r="J770" s="11">
        <f>MAX($A$2:$A770)</f>
        <v>284</v>
      </c>
      <c r="K770" s="15" t="str">
        <f>IF($E770&gt;=$J770,"×","○")</f>
        <v>○</v>
      </c>
      <c r="L770" s="15" t="str">
        <f t="shared" si="154"/>
        <v>―</v>
      </c>
      <c r="M770" s="31">
        <f t="shared" si="152"/>
        <v>1</v>
      </c>
    </row>
    <row r="771" spans="1:13" x14ac:dyDescent="0.45">
      <c r="A771" s="52"/>
      <c r="D771" s="1" t="s">
        <v>11</v>
      </c>
      <c r="E771" s="1">
        <f>VLOOKUP($F771,命題一覧!$B:$C,2,FALSE)</f>
        <v>133</v>
      </c>
      <c r="F771" s="1" t="s">
        <v>95</v>
      </c>
      <c r="G771" s="1">
        <v>1</v>
      </c>
      <c r="H771" s="12">
        <f>MAX($A$1:$A770)</f>
        <v>284</v>
      </c>
      <c r="I771" s="16" t="str">
        <f t="shared" si="155"/>
        <v>―</v>
      </c>
      <c r="J771" s="12">
        <f>MAX($A$2:$A771)</f>
        <v>284</v>
      </c>
      <c r="K771" s="16" t="str">
        <f>IF($E771&gt;=$J771,"×","○")</f>
        <v>○</v>
      </c>
      <c r="L771" s="16" t="str">
        <f t="shared" si="154"/>
        <v>○</v>
      </c>
      <c r="M771" s="32">
        <f t="shared" si="152"/>
        <v>2</v>
      </c>
    </row>
    <row r="772" spans="1:13" x14ac:dyDescent="0.45">
      <c r="A772" s="51"/>
      <c r="B772" s="4"/>
      <c r="C772" s="4"/>
      <c r="D772" s="4" t="s">
        <v>12</v>
      </c>
      <c r="E772" s="4">
        <f>VLOOKUP($F772,命題一覧!$B:$C,2,FALSE)</f>
        <v>277</v>
      </c>
      <c r="F772" s="4" t="s">
        <v>316</v>
      </c>
      <c r="G772" s="4">
        <v>1</v>
      </c>
      <c r="H772" s="13">
        <f>MAX($A$1:$A771)</f>
        <v>284</v>
      </c>
      <c r="I772" s="17" t="str">
        <f t="shared" si="155"/>
        <v>―</v>
      </c>
      <c r="J772" s="13">
        <f>MAX($A$2:$A772)</f>
        <v>284</v>
      </c>
      <c r="K772" s="17" t="str">
        <f t="shared" si="156"/>
        <v>○</v>
      </c>
      <c r="L772" s="17" t="str">
        <f t="shared" si="154"/>
        <v>○</v>
      </c>
      <c r="M772" s="33">
        <f t="shared" si="152"/>
        <v>3</v>
      </c>
    </row>
    <row r="773" spans="1:13" x14ac:dyDescent="0.45">
      <c r="A773" s="38">
        <f>VLOOKUP($B773,命題一覧!$B:$C,2,FALSE)</f>
        <v>285</v>
      </c>
      <c r="B773" s="3" t="s">
        <v>324</v>
      </c>
      <c r="C773" s="8">
        <f>SUMIF($F:$F,$B773,$G:$G)</f>
        <v>1</v>
      </c>
      <c r="D773" s="3" t="s">
        <v>20</v>
      </c>
      <c r="E773" s="3">
        <f>VLOOKUP($F773,命題一覧!$B:$C,2,FALSE)</f>
        <v>99</v>
      </c>
      <c r="F773" s="3" t="s">
        <v>59</v>
      </c>
      <c r="G773" s="3">
        <v>1</v>
      </c>
      <c r="H773" s="11">
        <f>MAX($A$1:$A772)</f>
        <v>284</v>
      </c>
      <c r="I773" s="15" t="str">
        <f t="shared" si="155"/>
        <v>○</v>
      </c>
      <c r="J773" s="11">
        <f>MAX($A$2:$A773)</f>
        <v>285</v>
      </c>
      <c r="K773" s="15" t="str">
        <f t="shared" si="156"/>
        <v>○</v>
      </c>
      <c r="L773" s="15" t="str">
        <f t="shared" si="154"/>
        <v>―</v>
      </c>
      <c r="M773" s="31">
        <f t="shared" si="152"/>
        <v>1</v>
      </c>
    </row>
    <row r="774" spans="1:13" x14ac:dyDescent="0.45">
      <c r="A774" s="40"/>
      <c r="B774" s="4"/>
      <c r="C774" s="4"/>
      <c r="D774" s="4" t="s">
        <v>12</v>
      </c>
      <c r="E774" s="4">
        <f>VLOOKUP($F774,命題一覧!$B:$C,2,FALSE)</f>
        <v>276</v>
      </c>
      <c r="F774" s="4" t="s">
        <v>314</v>
      </c>
      <c r="G774" s="4">
        <v>1</v>
      </c>
      <c r="H774" s="13">
        <f>MAX($A$1:$A773)</f>
        <v>285</v>
      </c>
      <c r="I774" s="17" t="str">
        <f t="shared" si="155"/>
        <v>―</v>
      </c>
      <c r="J774" s="13">
        <f>MAX($A$2:$A774)</f>
        <v>285</v>
      </c>
      <c r="K774" s="17" t="str">
        <f t="shared" si="156"/>
        <v>○</v>
      </c>
      <c r="L774" s="17" t="str">
        <f t="shared" si="154"/>
        <v>○</v>
      </c>
      <c r="M774" s="33">
        <f t="shared" si="152"/>
        <v>2</v>
      </c>
    </row>
    <row r="775" spans="1:13" x14ac:dyDescent="0.45">
      <c r="A775" s="38">
        <f>VLOOKUP($B775,命題一覧!$B:$C,2,FALSE)</f>
        <v>286</v>
      </c>
      <c r="B775" s="3" t="s">
        <v>325</v>
      </c>
      <c r="C775" s="8">
        <f>SUMIF($F:$F,$B775,$G:$G)</f>
        <v>1</v>
      </c>
      <c r="D775" s="3" t="s">
        <v>20</v>
      </c>
      <c r="E775" s="3">
        <f>VLOOKUP($F775,命題一覧!$B:$C,2,FALSE)</f>
        <v>100</v>
      </c>
      <c r="F775" s="3" t="s">
        <v>60</v>
      </c>
      <c r="G775" s="3">
        <v>1</v>
      </c>
      <c r="H775" s="11">
        <f>MAX($A$1:$A774)</f>
        <v>285</v>
      </c>
      <c r="I775" s="15" t="str">
        <f t="shared" si="155"/>
        <v>○</v>
      </c>
      <c r="J775" s="11">
        <f>MAX($A$2:$A775)</f>
        <v>286</v>
      </c>
      <c r="K775" s="15" t="str">
        <f t="shared" si="156"/>
        <v>○</v>
      </c>
      <c r="L775" s="15" t="str">
        <f t="shared" si="154"/>
        <v>―</v>
      </c>
      <c r="M775" s="31">
        <f t="shared" si="152"/>
        <v>1</v>
      </c>
    </row>
    <row r="776" spans="1:13" x14ac:dyDescent="0.45">
      <c r="A776" s="40"/>
      <c r="B776" s="4"/>
      <c r="C776" s="4"/>
      <c r="D776" s="4" t="s">
        <v>12</v>
      </c>
      <c r="E776" s="4">
        <f>VLOOKUP($F776,命題一覧!$B:$C,2,FALSE)</f>
        <v>276</v>
      </c>
      <c r="F776" s="4" t="s">
        <v>314</v>
      </c>
      <c r="G776" s="4">
        <v>1</v>
      </c>
      <c r="H776" s="13">
        <f>MAX($A$1:$A775)</f>
        <v>286</v>
      </c>
      <c r="I776" s="17" t="str">
        <f t="shared" si="155"/>
        <v>―</v>
      </c>
      <c r="J776" s="13">
        <f>MAX($A$2:$A776)</f>
        <v>286</v>
      </c>
      <c r="K776" s="17" t="str">
        <f t="shared" si="156"/>
        <v>○</v>
      </c>
      <c r="L776" s="17" t="str">
        <f t="shared" si="154"/>
        <v>○</v>
      </c>
      <c r="M776" s="33">
        <f t="shared" si="152"/>
        <v>2</v>
      </c>
    </row>
    <row r="777" spans="1:13" x14ac:dyDescent="0.45">
      <c r="A777" s="38">
        <f>VLOOKUP($B777,命題一覧!$B:$C,2,FALSE)</f>
        <v>288</v>
      </c>
      <c r="B777" s="3" t="s">
        <v>330</v>
      </c>
      <c r="C777" s="8">
        <f>SUMIF($F:$F,$B777,$G:$G)</f>
        <v>3</v>
      </c>
      <c r="D777" s="3" t="s">
        <v>10</v>
      </c>
      <c r="E777" s="3">
        <f>VLOOKUP($F777,命題一覧!$B:$C,2,FALSE)</f>
        <v>96</v>
      </c>
      <c r="F777" s="3" t="s">
        <v>69</v>
      </c>
      <c r="G777" s="3">
        <v>1</v>
      </c>
      <c r="H777" s="11">
        <f>MAX($A$1:$A776)</f>
        <v>286</v>
      </c>
      <c r="I777" s="15" t="str">
        <f t="shared" si="155"/>
        <v>○</v>
      </c>
      <c r="J777" s="11">
        <f>MAX($A$2:$A777)</f>
        <v>288</v>
      </c>
      <c r="K777" s="15" t="str">
        <f>IF($E777&gt;=$J777,"×","○")</f>
        <v>○</v>
      </c>
      <c r="L777" s="15" t="str">
        <f t="shared" si="154"/>
        <v>―</v>
      </c>
      <c r="M777" s="31">
        <f t="shared" si="152"/>
        <v>1</v>
      </c>
    </row>
    <row r="778" spans="1:13" x14ac:dyDescent="0.45">
      <c r="A778" s="39"/>
      <c r="D778" s="1" t="s">
        <v>11</v>
      </c>
      <c r="E778" s="1" t="e">
        <f>VLOOKUP($F778,命題一覧!$B:$C,2,FALSE)</f>
        <v>#N/A</v>
      </c>
      <c r="F778" s="1" t="s">
        <v>315</v>
      </c>
      <c r="G778" s="1">
        <v>1</v>
      </c>
      <c r="H778" s="12">
        <f>MAX($A$1:$A777)</f>
        <v>288</v>
      </c>
      <c r="I778" s="16" t="str">
        <f t="shared" si="155"/>
        <v>―</v>
      </c>
      <c r="J778" s="12">
        <f>MAX($A$2:$A778)</f>
        <v>288</v>
      </c>
      <c r="K778" s="16" t="e">
        <f t="shared" ref="K778:K812" si="157">IF($E778&gt;=$J778,"×","○")</f>
        <v>#N/A</v>
      </c>
      <c r="L778" s="16" t="e">
        <f t="shared" si="154"/>
        <v>#N/A</v>
      </c>
      <c r="M778" s="32">
        <f t="shared" si="152"/>
        <v>2</v>
      </c>
    </row>
    <row r="779" spans="1:13" x14ac:dyDescent="0.45">
      <c r="A779" s="40"/>
      <c r="B779" s="4"/>
      <c r="C779" s="4"/>
      <c r="D779" s="4" t="s">
        <v>12</v>
      </c>
      <c r="E779" s="4">
        <f>VLOOKUP($F779,命題一覧!$B:$C,2,FALSE)</f>
        <v>277</v>
      </c>
      <c r="F779" s="4" t="s">
        <v>316</v>
      </c>
      <c r="G779" s="4">
        <v>2</v>
      </c>
      <c r="H779" s="13">
        <f>MAX($A$1:$A778)</f>
        <v>288</v>
      </c>
      <c r="I779" s="17" t="str">
        <f t="shared" si="155"/>
        <v>―</v>
      </c>
      <c r="J779" s="13">
        <f>MAX($A$2:$A779)</f>
        <v>288</v>
      </c>
      <c r="K779" s="17" t="str">
        <f t="shared" si="157"/>
        <v>○</v>
      </c>
      <c r="L779" s="17" t="e">
        <f t="shared" si="154"/>
        <v>#N/A</v>
      </c>
      <c r="M779" s="33">
        <f t="shared" si="152"/>
        <v>4</v>
      </c>
    </row>
    <row r="780" spans="1:13" x14ac:dyDescent="0.45">
      <c r="A780" s="38">
        <f>VLOOKUP($B780,命題一覧!$B:$C,2,FALSE)</f>
        <v>289</v>
      </c>
      <c r="B780" s="3" t="s">
        <v>331</v>
      </c>
      <c r="C780" s="8">
        <f>SUMIF($F:$F,$B780,$G:$G)</f>
        <v>0</v>
      </c>
      <c r="D780" s="3" t="s">
        <v>10</v>
      </c>
      <c r="E780" s="3" t="e">
        <f>VLOOKUP($F780,命題一覧!$B:$C,2,FALSE)</f>
        <v>#N/A</v>
      </c>
      <c r="F780" s="3" t="s">
        <v>82</v>
      </c>
      <c r="G780" s="3">
        <v>1</v>
      </c>
      <c r="H780" s="11">
        <f>MAX($A$1:$A779)</f>
        <v>288</v>
      </c>
      <c r="I780" s="15" t="str">
        <f t="shared" si="155"/>
        <v>○</v>
      </c>
      <c r="J780" s="11">
        <f>MAX($A$2:$A780)</f>
        <v>289</v>
      </c>
      <c r="K780" s="15" t="e">
        <f>IF($E780&gt;=$J780,"×","○")</f>
        <v>#N/A</v>
      </c>
      <c r="L780" s="15" t="str">
        <f t="shared" si="154"/>
        <v>―</v>
      </c>
      <c r="M780" s="31">
        <f t="shared" si="152"/>
        <v>1</v>
      </c>
    </row>
    <row r="781" spans="1:13" x14ac:dyDescent="0.45">
      <c r="A781" s="39"/>
      <c r="D781" s="1" t="s">
        <v>11</v>
      </c>
      <c r="E781" s="1" t="e">
        <f>VLOOKUP($F781,命題一覧!$B:$C,2,FALSE)</f>
        <v>#N/A</v>
      </c>
      <c r="F781" s="1" t="s">
        <v>315</v>
      </c>
      <c r="G781" s="1">
        <v>1</v>
      </c>
      <c r="H781" s="12">
        <f>MAX($A$1:$A780)</f>
        <v>289</v>
      </c>
      <c r="I781" s="16" t="str">
        <f t="shared" si="155"/>
        <v>―</v>
      </c>
      <c r="J781" s="12">
        <f>MAX($A$2:$A781)</f>
        <v>289</v>
      </c>
      <c r="K781" s="16" t="e">
        <f t="shared" si="157"/>
        <v>#N/A</v>
      </c>
      <c r="L781" s="16" t="e">
        <f t="shared" si="154"/>
        <v>#N/A</v>
      </c>
      <c r="M781" s="32">
        <f t="shared" si="152"/>
        <v>2</v>
      </c>
    </row>
    <row r="782" spans="1:13" x14ac:dyDescent="0.45">
      <c r="A782" s="40"/>
      <c r="B782" s="4"/>
      <c r="C782" s="4"/>
      <c r="D782" s="4" t="s">
        <v>12</v>
      </c>
      <c r="E782" s="4">
        <f>VLOOKUP($F782,命題一覧!$B:$C,2,FALSE)</f>
        <v>277</v>
      </c>
      <c r="F782" s="4" t="s">
        <v>316</v>
      </c>
      <c r="G782" s="4">
        <v>2</v>
      </c>
      <c r="H782" s="13">
        <f>MAX($A$1:$A781)</f>
        <v>289</v>
      </c>
      <c r="I782" s="17" t="str">
        <f t="shared" si="155"/>
        <v>―</v>
      </c>
      <c r="J782" s="13">
        <f>MAX($A$2:$A782)</f>
        <v>289</v>
      </c>
      <c r="K782" s="17" t="str">
        <f t="shared" si="157"/>
        <v>○</v>
      </c>
      <c r="L782" s="17" t="e">
        <f t="shared" si="154"/>
        <v>#N/A</v>
      </c>
      <c r="M782" s="33">
        <f t="shared" si="152"/>
        <v>4</v>
      </c>
    </row>
    <row r="783" spans="1:13" x14ac:dyDescent="0.45">
      <c r="A783" s="38">
        <f>VLOOKUP($B783,命題一覧!$B:$C,2,FALSE)</f>
        <v>290</v>
      </c>
      <c r="B783" s="3" t="s">
        <v>332</v>
      </c>
      <c r="C783" s="8">
        <f>SUMIF($F:$F,$B783,$G:$G)</f>
        <v>2</v>
      </c>
      <c r="D783" s="3" t="s">
        <v>10</v>
      </c>
      <c r="E783" s="3">
        <f>VLOOKUP($F783,命題一覧!$B:$C,2,FALSE)</f>
        <v>130</v>
      </c>
      <c r="F783" s="3" t="s">
        <v>91</v>
      </c>
      <c r="G783" s="3">
        <v>1</v>
      </c>
      <c r="H783" s="11">
        <f>MAX($A$1:$A782)</f>
        <v>289</v>
      </c>
      <c r="I783" s="15" t="str">
        <f t="shared" si="155"/>
        <v>○</v>
      </c>
      <c r="J783" s="11">
        <f>MAX($A$2:$A783)</f>
        <v>290</v>
      </c>
      <c r="K783" s="15" t="str">
        <f>IF($E783&gt;=$J783,"×","○")</f>
        <v>○</v>
      </c>
      <c r="L783" s="15" t="str">
        <f t="shared" si="154"/>
        <v>―</v>
      </c>
      <c r="M783" s="31">
        <f t="shared" si="152"/>
        <v>1</v>
      </c>
    </row>
    <row r="784" spans="1:13" x14ac:dyDescent="0.45">
      <c r="A784" s="39"/>
      <c r="D784" s="1" t="s">
        <v>11</v>
      </c>
      <c r="E784" s="1" t="e">
        <f>VLOOKUP($F784,命題一覧!$B:$C,2,FALSE)</f>
        <v>#N/A</v>
      </c>
      <c r="F784" s="1" t="s">
        <v>315</v>
      </c>
      <c r="G784" s="1">
        <v>1</v>
      </c>
      <c r="H784" s="12">
        <f>MAX($A$1:$A783)</f>
        <v>290</v>
      </c>
      <c r="I784" s="16" t="str">
        <f t="shared" si="155"/>
        <v>―</v>
      </c>
      <c r="J784" s="12">
        <f>MAX($A$2:$A784)</f>
        <v>290</v>
      </c>
      <c r="K784" s="16" t="e">
        <f t="shared" si="157"/>
        <v>#N/A</v>
      </c>
      <c r="L784" s="16" t="e">
        <f t="shared" si="154"/>
        <v>#N/A</v>
      </c>
      <c r="M784" s="32">
        <f t="shared" si="152"/>
        <v>2</v>
      </c>
    </row>
    <row r="785" spans="1:13" x14ac:dyDescent="0.45">
      <c r="A785" s="40"/>
      <c r="B785" s="4"/>
      <c r="C785" s="4"/>
      <c r="D785" s="4" t="s">
        <v>12</v>
      </c>
      <c r="E785" s="4">
        <f>VLOOKUP($F785,命題一覧!$B:$C,2,FALSE)</f>
        <v>277</v>
      </c>
      <c r="F785" s="4" t="s">
        <v>316</v>
      </c>
      <c r="G785" s="4">
        <v>1</v>
      </c>
      <c r="H785" s="13">
        <f>MAX($A$1:$A784)</f>
        <v>290</v>
      </c>
      <c r="I785" s="17" t="str">
        <f t="shared" si="155"/>
        <v>―</v>
      </c>
      <c r="J785" s="13">
        <f>MAX($A$2:$A785)</f>
        <v>290</v>
      </c>
      <c r="K785" s="17" t="str">
        <f t="shared" si="157"/>
        <v>○</v>
      </c>
      <c r="L785" s="17" t="e">
        <f t="shared" si="154"/>
        <v>#N/A</v>
      </c>
      <c r="M785" s="33">
        <f t="shared" si="152"/>
        <v>3</v>
      </c>
    </row>
    <row r="786" spans="1:13" x14ac:dyDescent="0.45">
      <c r="A786" s="38">
        <f>VLOOKUP($B786,命題一覧!$B:$C,2,FALSE)</f>
        <v>291</v>
      </c>
      <c r="B786" s="3" t="s">
        <v>333</v>
      </c>
      <c r="C786" s="8">
        <f>SUMIF($F:$F,$B786,$G:$G)</f>
        <v>0</v>
      </c>
      <c r="D786" s="3" t="s">
        <v>10</v>
      </c>
      <c r="E786" s="3">
        <f>VLOOKUP($F786,命題一覧!$B:$C,2,FALSE)</f>
        <v>131</v>
      </c>
      <c r="F786" s="3" t="s">
        <v>93</v>
      </c>
      <c r="G786" s="3">
        <v>1</v>
      </c>
      <c r="H786" s="11">
        <f>MAX($A$1:$A785)</f>
        <v>290</v>
      </c>
      <c r="I786" s="15" t="str">
        <f t="shared" si="155"/>
        <v>○</v>
      </c>
      <c r="J786" s="11">
        <f>MAX($A$2:$A786)</f>
        <v>291</v>
      </c>
      <c r="K786" s="15" t="str">
        <f>IF($E786&gt;=$J786,"×","○")</f>
        <v>○</v>
      </c>
      <c r="L786" s="15" t="str">
        <f t="shared" si="154"/>
        <v>―</v>
      </c>
      <c r="M786" s="31">
        <f t="shared" si="152"/>
        <v>1</v>
      </c>
    </row>
    <row r="787" spans="1:13" x14ac:dyDescent="0.45">
      <c r="A787" s="39"/>
      <c r="D787" s="1" t="s">
        <v>11</v>
      </c>
      <c r="E787" s="1" t="e">
        <f>VLOOKUP($F787,命題一覧!$B:$C,2,FALSE)</f>
        <v>#N/A</v>
      </c>
      <c r="F787" s="1" t="s">
        <v>315</v>
      </c>
      <c r="G787" s="1">
        <v>1</v>
      </c>
      <c r="H787" s="12">
        <f>MAX($A$1:$A786)</f>
        <v>291</v>
      </c>
      <c r="I787" s="16" t="str">
        <f t="shared" si="155"/>
        <v>―</v>
      </c>
      <c r="J787" s="12">
        <f>MAX($A$2:$A787)</f>
        <v>291</v>
      </c>
      <c r="K787" s="16" t="e">
        <f t="shared" si="157"/>
        <v>#N/A</v>
      </c>
      <c r="L787" s="16" t="e">
        <f t="shared" si="154"/>
        <v>#N/A</v>
      </c>
      <c r="M787" s="32">
        <f t="shared" si="152"/>
        <v>2</v>
      </c>
    </row>
    <row r="788" spans="1:13" x14ac:dyDescent="0.45">
      <c r="A788" s="40"/>
      <c r="B788" s="4"/>
      <c r="C788" s="4"/>
      <c r="D788" s="4" t="s">
        <v>12</v>
      </c>
      <c r="E788" s="4">
        <f>VLOOKUP($F788,命題一覧!$B:$C,2,FALSE)</f>
        <v>277</v>
      </c>
      <c r="F788" s="4" t="s">
        <v>316</v>
      </c>
      <c r="G788" s="4">
        <v>1</v>
      </c>
      <c r="H788" s="13">
        <f>MAX($A$1:$A787)</f>
        <v>291</v>
      </c>
      <c r="I788" s="17" t="str">
        <f t="shared" si="155"/>
        <v>―</v>
      </c>
      <c r="J788" s="13">
        <f>MAX($A$2:$A788)</f>
        <v>291</v>
      </c>
      <c r="K788" s="17" t="str">
        <f t="shared" si="157"/>
        <v>○</v>
      </c>
      <c r="L788" s="17" t="e">
        <f t="shared" si="154"/>
        <v>#N/A</v>
      </c>
      <c r="M788" s="33">
        <f t="shared" si="152"/>
        <v>3</v>
      </c>
    </row>
    <row r="789" spans="1:13" x14ac:dyDescent="0.45">
      <c r="A789" s="38">
        <f>VLOOKUP($B789,命題一覧!$B:$C,2,FALSE)</f>
        <v>292</v>
      </c>
      <c r="B789" s="3" t="s">
        <v>326</v>
      </c>
      <c r="C789" s="8">
        <f>SUMIF($F:$F,$B789,$G:$G)</f>
        <v>1</v>
      </c>
      <c r="D789" s="3" t="s">
        <v>20</v>
      </c>
      <c r="E789" s="3">
        <f>VLOOKUP($F789,命題一覧!$B:$C,2,FALSE)</f>
        <v>243</v>
      </c>
      <c r="F789" s="3" t="s">
        <v>200</v>
      </c>
      <c r="G789" s="3">
        <v>1</v>
      </c>
      <c r="H789" s="11">
        <f>MAX($A$1:$A788)</f>
        <v>291</v>
      </c>
      <c r="I789" s="15" t="str">
        <f t="shared" si="155"/>
        <v>○</v>
      </c>
      <c r="J789" s="11">
        <f>MAX($A$2:$A789)</f>
        <v>292</v>
      </c>
      <c r="K789" s="15" t="str">
        <f t="shared" si="157"/>
        <v>○</v>
      </c>
      <c r="L789" s="15" t="str">
        <f t="shared" si="154"/>
        <v>―</v>
      </c>
      <c r="M789" s="31">
        <f t="shared" si="152"/>
        <v>1</v>
      </c>
    </row>
    <row r="790" spans="1:13" x14ac:dyDescent="0.45">
      <c r="A790" s="40"/>
      <c r="B790" s="4"/>
      <c r="C790" s="4"/>
      <c r="D790" s="4" t="s">
        <v>12</v>
      </c>
      <c r="E790" s="4">
        <f>VLOOKUP($F790,命題一覧!$B:$C,2,FALSE)</f>
        <v>276</v>
      </c>
      <c r="F790" s="4" t="s">
        <v>314</v>
      </c>
      <c r="G790" s="4">
        <v>1</v>
      </c>
      <c r="H790" s="13">
        <f>MAX($A$1:$A789)</f>
        <v>292</v>
      </c>
      <c r="I790" s="17" t="str">
        <f t="shared" si="155"/>
        <v>―</v>
      </c>
      <c r="J790" s="13">
        <f>MAX($A$2:$A790)</f>
        <v>292</v>
      </c>
      <c r="K790" s="17" t="str">
        <f t="shared" si="157"/>
        <v>○</v>
      </c>
      <c r="L790" s="17" t="str">
        <f t="shared" si="154"/>
        <v>○</v>
      </c>
      <c r="M790" s="33">
        <f t="shared" si="152"/>
        <v>2</v>
      </c>
    </row>
    <row r="791" spans="1:13" x14ac:dyDescent="0.45">
      <c r="A791" s="38">
        <f>VLOOKUP($B791,命題一覧!$B:$C,2,FALSE)</f>
        <v>293</v>
      </c>
      <c r="B791" s="3" t="s">
        <v>327</v>
      </c>
      <c r="C791" s="8">
        <f>SUMIF($F:$F,$B791,$G:$G)</f>
        <v>0</v>
      </c>
      <c r="D791" s="3" t="s">
        <v>20</v>
      </c>
      <c r="E791" s="3">
        <f>VLOOKUP($F791,命題一覧!$B:$C,2,FALSE)</f>
        <v>242</v>
      </c>
      <c r="F791" s="3" t="s">
        <v>199</v>
      </c>
      <c r="G791" s="3">
        <v>1</v>
      </c>
      <c r="H791" s="11">
        <f>MAX($A$1:$A790)</f>
        <v>292</v>
      </c>
      <c r="I791" s="15" t="str">
        <f t="shared" si="155"/>
        <v>○</v>
      </c>
      <c r="J791" s="11">
        <f>MAX($A$2:$A791)</f>
        <v>293</v>
      </c>
      <c r="K791" s="15" t="str">
        <f t="shared" si="157"/>
        <v>○</v>
      </c>
      <c r="L791" s="15" t="str">
        <f t="shared" si="154"/>
        <v>―</v>
      </c>
      <c r="M791" s="31">
        <f t="shared" si="152"/>
        <v>1</v>
      </c>
    </row>
    <row r="792" spans="1:13" x14ac:dyDescent="0.45">
      <c r="A792" s="40"/>
      <c r="B792" s="4"/>
      <c r="C792" s="4"/>
      <c r="D792" s="4" t="s">
        <v>12</v>
      </c>
      <c r="E792" s="4">
        <f>VLOOKUP($F792,命題一覧!$B:$C,2,FALSE)</f>
        <v>276</v>
      </c>
      <c r="F792" s="4" t="s">
        <v>314</v>
      </c>
      <c r="G792" s="4">
        <v>1</v>
      </c>
      <c r="H792" s="13">
        <f>MAX($A$1:$A791)</f>
        <v>293</v>
      </c>
      <c r="I792" s="17" t="str">
        <f t="shared" si="155"/>
        <v>―</v>
      </c>
      <c r="J792" s="13">
        <f>MAX($A$2:$A792)</f>
        <v>293</v>
      </c>
      <c r="K792" s="17" t="str">
        <f t="shared" si="157"/>
        <v>○</v>
      </c>
      <c r="L792" s="17" t="str">
        <f t="shared" si="154"/>
        <v>○</v>
      </c>
      <c r="M792" s="33">
        <f t="shared" si="152"/>
        <v>2</v>
      </c>
    </row>
    <row r="793" spans="1:13" x14ac:dyDescent="0.45">
      <c r="A793" s="38">
        <f>VLOOKUP($B793,命題一覧!$B:$C,2,FALSE)</f>
        <v>294</v>
      </c>
      <c r="B793" s="3" t="s">
        <v>328</v>
      </c>
      <c r="C793" s="8">
        <f>SUMIF($F:$F,$B793,$G:$G)</f>
        <v>0</v>
      </c>
      <c r="D793" s="3" t="s">
        <v>20</v>
      </c>
      <c r="E793" s="3">
        <f>VLOOKUP($F793,命題一覧!$B:$C,2,FALSE)</f>
        <v>250</v>
      </c>
      <c r="F793" s="3" t="s">
        <v>207</v>
      </c>
      <c r="G793" s="3">
        <v>1</v>
      </c>
      <c r="H793" s="11">
        <f>MAX($A$1:$A792)</f>
        <v>293</v>
      </c>
      <c r="I793" s="15" t="str">
        <f t="shared" si="155"/>
        <v>○</v>
      </c>
      <c r="J793" s="11">
        <f>MAX($A$2:$A793)</f>
        <v>294</v>
      </c>
      <c r="K793" s="15" t="str">
        <f t="shared" si="157"/>
        <v>○</v>
      </c>
      <c r="L793" s="15" t="str">
        <f t="shared" si="154"/>
        <v>―</v>
      </c>
      <c r="M793" s="31">
        <f t="shared" si="152"/>
        <v>1</v>
      </c>
    </row>
    <row r="794" spans="1:13" x14ac:dyDescent="0.45">
      <c r="A794" s="40"/>
      <c r="B794" s="4"/>
      <c r="C794" s="4"/>
      <c r="D794" s="4" t="s">
        <v>12</v>
      </c>
      <c r="E794" s="4">
        <f>VLOOKUP($F794,命題一覧!$B:$C,2,FALSE)</f>
        <v>276</v>
      </c>
      <c r="F794" s="4" t="s">
        <v>314</v>
      </c>
      <c r="G794" s="4">
        <v>1</v>
      </c>
      <c r="H794" s="13">
        <f>MAX($A$1:$A793)</f>
        <v>294</v>
      </c>
      <c r="I794" s="17" t="str">
        <f t="shared" si="155"/>
        <v>―</v>
      </c>
      <c r="J794" s="13">
        <f>MAX($A$2:$A794)</f>
        <v>294</v>
      </c>
      <c r="K794" s="17" t="str">
        <f t="shared" si="157"/>
        <v>○</v>
      </c>
      <c r="L794" s="17" t="str">
        <f t="shared" si="154"/>
        <v>○</v>
      </c>
      <c r="M794" s="33">
        <f t="shared" si="152"/>
        <v>2</v>
      </c>
    </row>
    <row r="795" spans="1:13" x14ac:dyDescent="0.45">
      <c r="A795" s="38">
        <f>VLOOKUP($B795,命題一覧!$B:$C,2,FALSE)</f>
        <v>295</v>
      </c>
      <c r="B795" s="3" t="s">
        <v>606</v>
      </c>
      <c r="C795" s="8">
        <f>SUMIF($F:$F,$B795,$G:$G)</f>
        <v>0</v>
      </c>
      <c r="D795" s="3" t="s">
        <v>10</v>
      </c>
      <c r="E795" s="3">
        <f>VLOOKUP($F795,命題一覧!$B:$C,2,FALSE)</f>
        <v>134</v>
      </c>
      <c r="F795" s="3" t="s">
        <v>96</v>
      </c>
      <c r="G795" s="3">
        <v>1</v>
      </c>
      <c r="H795" s="11">
        <f>MAX($A$1:$A794)</f>
        <v>294</v>
      </c>
      <c r="I795" s="15" t="str">
        <f t="shared" si="155"/>
        <v>○</v>
      </c>
      <c r="J795" s="11">
        <f>MAX($A$2:$A795)</f>
        <v>295</v>
      </c>
      <c r="K795" s="15" t="str">
        <f>IF($E795&gt;=$J795,"×","○")</f>
        <v>○</v>
      </c>
      <c r="L795" s="15" t="str">
        <f t="shared" si="154"/>
        <v>―</v>
      </c>
      <c r="M795" s="31">
        <f t="shared" si="152"/>
        <v>1</v>
      </c>
    </row>
    <row r="796" spans="1:13" x14ac:dyDescent="0.45">
      <c r="A796" s="39"/>
      <c r="D796" s="1" t="s">
        <v>11</v>
      </c>
      <c r="E796" s="1" t="e">
        <f>VLOOKUP($F796,命題一覧!$B:$C,2,FALSE)</f>
        <v>#N/A</v>
      </c>
      <c r="F796" s="1" t="s">
        <v>315</v>
      </c>
      <c r="G796" s="1">
        <v>1</v>
      </c>
      <c r="H796" s="12">
        <f>MAX($A$1:$A795)</f>
        <v>295</v>
      </c>
      <c r="I796" s="16" t="str">
        <f t="shared" si="155"/>
        <v>―</v>
      </c>
      <c r="J796" s="12">
        <f>MAX($A$2:$A796)</f>
        <v>295</v>
      </c>
      <c r="K796" s="16" t="e">
        <f t="shared" ref="K796:K832" si="158">IF($E796&gt;=$J796,"×","○")</f>
        <v>#N/A</v>
      </c>
      <c r="L796" s="16" t="e">
        <f t="shared" si="154"/>
        <v>#N/A</v>
      </c>
      <c r="M796" s="32">
        <f t="shared" si="152"/>
        <v>2</v>
      </c>
    </row>
    <row r="797" spans="1:13" x14ac:dyDescent="0.45">
      <c r="A797" s="40"/>
      <c r="B797" s="4"/>
      <c r="C797" s="4"/>
      <c r="D797" s="4" t="s">
        <v>12</v>
      </c>
      <c r="E797" s="4">
        <f>VLOOKUP($F797,命題一覧!$B:$C,2,FALSE)</f>
        <v>277</v>
      </c>
      <c r="F797" s="4" t="s">
        <v>316</v>
      </c>
      <c r="G797" s="4">
        <v>1</v>
      </c>
      <c r="H797" s="13">
        <f>MAX($A$1:$A796)</f>
        <v>295</v>
      </c>
      <c r="I797" s="17" t="str">
        <f t="shared" si="155"/>
        <v>―</v>
      </c>
      <c r="J797" s="13">
        <f>MAX($A$2:$A797)</f>
        <v>295</v>
      </c>
      <c r="K797" s="17" t="str">
        <f t="shared" si="158"/>
        <v>○</v>
      </c>
      <c r="L797" s="17" t="e">
        <f t="shared" si="154"/>
        <v>#N/A</v>
      </c>
      <c r="M797" s="33">
        <f t="shared" si="152"/>
        <v>3</v>
      </c>
    </row>
    <row r="798" spans="1:13" x14ac:dyDescent="0.45">
      <c r="A798" s="38">
        <f>VLOOKUP($B798,命題一覧!$B:$C,2,FALSE)</f>
        <v>296</v>
      </c>
      <c r="B798" s="3" t="s">
        <v>334</v>
      </c>
      <c r="C798" s="8">
        <f>SUMIF($F:$F,$B798,$G:$G)</f>
        <v>0</v>
      </c>
      <c r="D798" s="3" t="s">
        <v>20</v>
      </c>
      <c r="E798" s="3">
        <f>VLOOKUP($F798,命題一覧!$B:$C,2,FALSE)</f>
        <v>139</v>
      </c>
      <c r="F798" s="3" t="s">
        <v>257</v>
      </c>
      <c r="G798" s="3">
        <v>1</v>
      </c>
      <c r="H798" s="11">
        <f>MAX($A$1:$A797)</f>
        <v>295</v>
      </c>
      <c r="I798" s="15" t="str">
        <f t="shared" si="155"/>
        <v>○</v>
      </c>
      <c r="J798" s="11">
        <f>MAX($A$2:$A798)</f>
        <v>296</v>
      </c>
      <c r="K798" s="15" t="str">
        <f t="shared" si="158"/>
        <v>○</v>
      </c>
      <c r="L798" s="15" t="str">
        <f t="shared" si="154"/>
        <v>―</v>
      </c>
      <c r="M798" s="31">
        <f t="shared" si="152"/>
        <v>1</v>
      </c>
    </row>
    <row r="799" spans="1:13" x14ac:dyDescent="0.45">
      <c r="A799" s="40"/>
      <c r="B799" s="4"/>
      <c r="C799" s="4"/>
      <c r="D799" s="4" t="s">
        <v>12</v>
      </c>
      <c r="E799" s="4">
        <f>VLOOKUP($F799,命題一覧!$B:$C,2,FALSE)</f>
        <v>276</v>
      </c>
      <c r="F799" s="4" t="s">
        <v>314</v>
      </c>
      <c r="G799" s="4">
        <v>1</v>
      </c>
      <c r="H799" s="13">
        <f>MAX($A$1:$A798)</f>
        <v>296</v>
      </c>
      <c r="I799" s="17" t="str">
        <f t="shared" si="155"/>
        <v>―</v>
      </c>
      <c r="J799" s="13">
        <f>MAX($A$2:$A799)</f>
        <v>296</v>
      </c>
      <c r="K799" s="17" t="str">
        <f t="shared" si="158"/>
        <v>○</v>
      </c>
      <c r="L799" s="17" t="str">
        <f t="shared" si="154"/>
        <v>○</v>
      </c>
      <c r="M799" s="33">
        <f t="shared" si="152"/>
        <v>2</v>
      </c>
    </row>
    <row r="800" spans="1:13" x14ac:dyDescent="0.45">
      <c r="A800" s="38">
        <f>VLOOKUP($B800,命題一覧!$B:$C,2,FALSE)</f>
        <v>297</v>
      </c>
      <c r="B800" s="3" t="s">
        <v>335</v>
      </c>
      <c r="C800" s="8">
        <f>SUMIF($F:$F,$B800,$G:$G)</f>
        <v>0</v>
      </c>
      <c r="D800" s="3" t="s">
        <v>20</v>
      </c>
      <c r="E800" s="3">
        <f>VLOOKUP($F800,命題一覧!$B:$C,2,FALSE)</f>
        <v>140</v>
      </c>
      <c r="F800" s="3" t="s">
        <v>258</v>
      </c>
      <c r="G800" s="3">
        <v>1</v>
      </c>
      <c r="H800" s="11">
        <f>MAX($A$1:$A799)</f>
        <v>296</v>
      </c>
      <c r="I800" s="15" t="str">
        <f t="shared" si="155"/>
        <v>○</v>
      </c>
      <c r="J800" s="11">
        <f>MAX($A$2:$A800)</f>
        <v>297</v>
      </c>
      <c r="K800" s="15" t="str">
        <f t="shared" si="158"/>
        <v>○</v>
      </c>
      <c r="L800" s="15" t="str">
        <f t="shared" si="154"/>
        <v>―</v>
      </c>
      <c r="M800" s="31">
        <f t="shared" si="152"/>
        <v>1</v>
      </c>
    </row>
    <row r="801" spans="1:13" x14ac:dyDescent="0.45">
      <c r="A801" s="40"/>
      <c r="B801" s="4"/>
      <c r="C801" s="4"/>
      <c r="D801" s="4" t="s">
        <v>12</v>
      </c>
      <c r="E801" s="4">
        <f>VLOOKUP($F801,命題一覧!$B:$C,2,FALSE)</f>
        <v>276</v>
      </c>
      <c r="F801" s="4" t="s">
        <v>314</v>
      </c>
      <c r="G801" s="4">
        <v>1</v>
      </c>
      <c r="H801" s="13">
        <f>MAX($A$1:$A800)</f>
        <v>297</v>
      </c>
      <c r="I801" s="17" t="str">
        <f t="shared" si="155"/>
        <v>―</v>
      </c>
      <c r="J801" s="13">
        <f>MAX($A$2:$A801)</f>
        <v>297</v>
      </c>
      <c r="K801" s="17" t="str">
        <f t="shared" si="158"/>
        <v>○</v>
      </c>
      <c r="L801" s="17" t="str">
        <f t="shared" si="154"/>
        <v>○</v>
      </c>
      <c r="M801" s="33">
        <f t="shared" si="152"/>
        <v>2</v>
      </c>
    </row>
    <row r="802" spans="1:13" x14ac:dyDescent="0.45">
      <c r="A802" s="38">
        <f>VLOOKUP($B802,命題一覧!$B:$C,2,FALSE)</f>
        <v>298</v>
      </c>
      <c r="B802" s="3" t="s">
        <v>336</v>
      </c>
      <c r="C802" s="8">
        <f>SUMIF($F:$F,$B802,$G:$G)</f>
        <v>0</v>
      </c>
      <c r="D802" s="3" t="s">
        <v>20</v>
      </c>
      <c r="E802" s="3">
        <f>VLOOKUP($F802,命題一覧!$B:$C,2,FALSE)</f>
        <v>138</v>
      </c>
      <c r="F802" s="3" t="s">
        <v>256</v>
      </c>
      <c r="G802" s="3">
        <v>1</v>
      </c>
      <c r="H802" s="11">
        <f>MAX($A$1:$A801)</f>
        <v>297</v>
      </c>
      <c r="I802" s="15" t="str">
        <f t="shared" si="155"/>
        <v>○</v>
      </c>
      <c r="J802" s="11">
        <f>MAX($A$2:$A802)</f>
        <v>298</v>
      </c>
      <c r="K802" s="15" t="str">
        <f t="shared" si="158"/>
        <v>○</v>
      </c>
      <c r="L802" s="15" t="str">
        <f t="shared" si="154"/>
        <v>―</v>
      </c>
      <c r="M802" s="31">
        <f t="shared" si="152"/>
        <v>1</v>
      </c>
    </row>
    <row r="803" spans="1:13" x14ac:dyDescent="0.45">
      <c r="A803" s="40"/>
      <c r="B803" s="4"/>
      <c r="C803" s="4"/>
      <c r="D803" s="4" t="s">
        <v>12</v>
      </c>
      <c r="E803" s="4">
        <f>VLOOKUP($F803,命題一覧!$B:$C,2,FALSE)</f>
        <v>276</v>
      </c>
      <c r="F803" s="4" t="s">
        <v>314</v>
      </c>
      <c r="G803" s="4">
        <v>1</v>
      </c>
      <c r="H803" s="13">
        <f>MAX($A$1:$A802)</f>
        <v>298</v>
      </c>
      <c r="I803" s="17" t="str">
        <f t="shared" si="155"/>
        <v>―</v>
      </c>
      <c r="J803" s="13">
        <f>MAX($A$2:$A803)</f>
        <v>298</v>
      </c>
      <c r="K803" s="17" t="str">
        <f t="shared" si="158"/>
        <v>○</v>
      </c>
      <c r="L803" s="17" t="str">
        <f t="shared" si="154"/>
        <v>○</v>
      </c>
      <c r="M803" s="33">
        <f t="shared" si="152"/>
        <v>2</v>
      </c>
    </row>
    <row r="804" spans="1:13" x14ac:dyDescent="0.45">
      <c r="A804" s="38">
        <f>VLOOKUP($B804,命題一覧!$B:$C,2,FALSE)</f>
        <v>299</v>
      </c>
      <c r="B804" s="3" t="s">
        <v>656</v>
      </c>
      <c r="C804" s="8">
        <f>SUMIF($F:$F,$B804,$G:$G)</f>
        <v>1</v>
      </c>
      <c r="D804" s="3" t="s">
        <v>10</v>
      </c>
      <c r="E804" s="3">
        <f>VLOOKUP($F804,命題一覧!$B:$C,2,FALSE)</f>
        <v>8</v>
      </c>
      <c r="F804" s="3" t="s">
        <v>6</v>
      </c>
      <c r="G804" s="3">
        <v>1</v>
      </c>
      <c r="H804" s="11">
        <f>MAX($A$1:$A803)</f>
        <v>298</v>
      </c>
      <c r="I804" s="15" t="str">
        <f t="shared" si="155"/>
        <v>○</v>
      </c>
      <c r="J804" s="11">
        <f>MAX($A$2:$A804)</f>
        <v>299</v>
      </c>
      <c r="K804" s="15" t="str">
        <f t="shared" si="158"/>
        <v>○</v>
      </c>
      <c r="L804" s="15" t="str">
        <f t="shared" si="154"/>
        <v>―</v>
      </c>
      <c r="M804" s="31">
        <f t="shared" si="152"/>
        <v>1</v>
      </c>
    </row>
    <row r="805" spans="1:13" x14ac:dyDescent="0.45">
      <c r="A805" s="39"/>
      <c r="D805" s="1" t="s">
        <v>11</v>
      </c>
      <c r="E805" s="1">
        <f>VLOOKUP($F805,命題一覧!$B:$C,2,FALSE)</f>
        <v>96</v>
      </c>
      <c r="F805" s="1" t="s">
        <v>69</v>
      </c>
      <c r="G805" s="1">
        <v>1</v>
      </c>
      <c r="H805" s="12">
        <f>MAX($A$1:$A804)</f>
        <v>299</v>
      </c>
      <c r="I805" s="16" t="str">
        <f t="shared" si="155"/>
        <v>―</v>
      </c>
      <c r="J805" s="12">
        <f>MAX($A$2:$A805)</f>
        <v>299</v>
      </c>
      <c r="K805" s="16" t="str">
        <f t="shared" si="158"/>
        <v>○</v>
      </c>
      <c r="L805" s="16" t="str">
        <f t="shared" si="154"/>
        <v>○</v>
      </c>
      <c r="M805" s="32">
        <f t="shared" si="152"/>
        <v>2</v>
      </c>
    </row>
    <row r="806" spans="1:13" x14ac:dyDescent="0.45">
      <c r="A806" s="39"/>
      <c r="D806" s="1" t="s">
        <v>11</v>
      </c>
      <c r="E806" s="1">
        <f>VLOOKUP($F806,命題一覧!$B:$C,2,FALSE)</f>
        <v>277</v>
      </c>
      <c r="F806" s="1" t="s">
        <v>316</v>
      </c>
      <c r="G806" s="1">
        <v>1</v>
      </c>
      <c r="H806" s="12">
        <f>MAX($A$1:$A805)</f>
        <v>299</v>
      </c>
      <c r="I806" s="16" t="str">
        <f t="shared" si="155"/>
        <v>―</v>
      </c>
      <c r="J806" s="12">
        <f>MAX($A$2:$A806)</f>
        <v>299</v>
      </c>
      <c r="K806" s="16" t="str">
        <f t="shared" si="158"/>
        <v>○</v>
      </c>
      <c r="L806" s="16" t="str">
        <f t="shared" si="154"/>
        <v>○</v>
      </c>
      <c r="M806" s="32">
        <f t="shared" si="152"/>
        <v>3</v>
      </c>
    </row>
    <row r="807" spans="1:13" x14ac:dyDescent="0.45">
      <c r="A807" s="39"/>
      <c r="D807" s="1" t="s">
        <v>11</v>
      </c>
      <c r="E807" s="1" t="e">
        <f>VLOOKUP($F807,命題一覧!$B:$C,2,FALSE)</f>
        <v>#N/A</v>
      </c>
      <c r="F807" s="1" t="s">
        <v>319</v>
      </c>
      <c r="G807" s="1">
        <v>1</v>
      </c>
      <c r="H807" s="12">
        <f>MAX($A$1:$A806)</f>
        <v>299</v>
      </c>
      <c r="I807" s="16" t="str">
        <f t="shared" si="155"/>
        <v>―</v>
      </c>
      <c r="J807" s="12">
        <f>MAX($A$2:$A807)</f>
        <v>299</v>
      </c>
      <c r="K807" s="16" t="e">
        <f t="shared" si="158"/>
        <v>#N/A</v>
      </c>
      <c r="L807" s="16" t="e">
        <f t="shared" si="154"/>
        <v>#N/A</v>
      </c>
      <c r="M807" s="32">
        <f t="shared" si="152"/>
        <v>4</v>
      </c>
    </row>
    <row r="808" spans="1:13" x14ac:dyDescent="0.45">
      <c r="A808" s="40"/>
      <c r="B808" s="4"/>
      <c r="C808" s="4"/>
      <c r="D808" s="4" t="s">
        <v>12</v>
      </c>
      <c r="E808" s="4">
        <f>VLOOKUP($F808,命題一覧!$B:$C,2,FALSE)</f>
        <v>279</v>
      </c>
      <c r="F808" s="4" t="s">
        <v>320</v>
      </c>
      <c r="G808" s="4">
        <v>1</v>
      </c>
      <c r="H808" s="13">
        <f>MAX($A$1:$A807)</f>
        <v>299</v>
      </c>
      <c r="I808" s="17" t="str">
        <f t="shared" si="155"/>
        <v>―</v>
      </c>
      <c r="J808" s="13">
        <f>MAX($A$2:$A808)</f>
        <v>299</v>
      </c>
      <c r="K808" s="17" t="str">
        <f t="shared" si="158"/>
        <v>○</v>
      </c>
      <c r="L808" s="17" t="e">
        <f t="shared" si="154"/>
        <v>#N/A</v>
      </c>
      <c r="M808" s="33">
        <f t="shared" si="152"/>
        <v>5</v>
      </c>
    </row>
    <row r="809" spans="1:13" x14ac:dyDescent="0.45">
      <c r="A809" s="37">
        <f>VLOOKUP($B809,命題一覧!$B:$C,2,FALSE)</f>
        <v>300</v>
      </c>
      <c r="B809" s="5" t="s">
        <v>337</v>
      </c>
      <c r="C809" s="7">
        <f>SUMIF($F:$F,$B809,$G:$G)</f>
        <v>2</v>
      </c>
      <c r="D809" s="5" t="s">
        <v>0</v>
      </c>
      <c r="E809" s="5"/>
      <c r="F809" s="5"/>
      <c r="G809" s="5"/>
      <c r="H809" s="10">
        <f>MAX($A$1:$A808)</f>
        <v>299</v>
      </c>
      <c r="I809" s="14" t="str">
        <f t="shared" si="155"/>
        <v>○</v>
      </c>
      <c r="J809" s="10">
        <f>MAX($A$2:$A809)</f>
        <v>300</v>
      </c>
      <c r="K809" s="14" t="str">
        <f t="shared" si="158"/>
        <v>○</v>
      </c>
      <c r="L809" s="14" t="str">
        <f>IF($B809="",IF($E809&lt;=$E808,"×","○"),"―")</f>
        <v>―</v>
      </c>
      <c r="M809" s="30">
        <f t="shared" ref="M809:M872" si="159">IF(B809&lt;&gt;"",0,M808)+IF(G809&lt;&gt;"",G809,1)</f>
        <v>1</v>
      </c>
    </row>
    <row r="810" spans="1:13" x14ac:dyDescent="0.45">
      <c r="A810" s="38">
        <f>VLOOKUP($B810,命題一覧!$B:$C,2,FALSE)</f>
        <v>301</v>
      </c>
      <c r="B810" s="3" t="s">
        <v>338</v>
      </c>
      <c r="C810" s="8">
        <f>SUMIF($F:$F,$B810,$G:$G)</f>
        <v>2</v>
      </c>
      <c r="D810" s="3" t="s">
        <v>20</v>
      </c>
      <c r="E810" s="3">
        <f>VLOOKUP($F810,命題一覧!$B:$C,2,FALSE)</f>
        <v>5</v>
      </c>
      <c r="F810" s="3" t="s">
        <v>3</v>
      </c>
      <c r="G810" s="3">
        <v>1</v>
      </c>
      <c r="H810" s="11">
        <f>MAX($A$1:$A809)</f>
        <v>300</v>
      </c>
      <c r="I810" s="15" t="str">
        <f t="shared" si="155"/>
        <v>○</v>
      </c>
      <c r="J810" s="11">
        <f>MAX($A$2:$A810)</f>
        <v>301</v>
      </c>
      <c r="K810" s="15" t="str">
        <f t="shared" si="158"/>
        <v>○</v>
      </c>
      <c r="L810" s="15" t="str">
        <f t="shared" ref="L810:L873" si="160">IF($B810="",IF($E810&lt;=$E809,"×","○"),"―")</f>
        <v>―</v>
      </c>
      <c r="M810" s="31">
        <f t="shared" si="159"/>
        <v>1</v>
      </c>
    </row>
    <row r="811" spans="1:13" x14ac:dyDescent="0.45">
      <c r="A811" s="40"/>
      <c r="B811" s="4"/>
      <c r="C811" s="4"/>
      <c r="D811" s="4" t="s">
        <v>12</v>
      </c>
      <c r="E811" s="4">
        <f>VLOOKUP($F811,命題一覧!$B:$C,2,FALSE)</f>
        <v>300</v>
      </c>
      <c r="F811" s="4" t="s">
        <v>337</v>
      </c>
      <c r="G811" s="4">
        <v>1</v>
      </c>
      <c r="H811" s="13">
        <f>MAX($A$1:$A810)</f>
        <v>301</v>
      </c>
      <c r="I811" s="17" t="str">
        <f t="shared" si="155"/>
        <v>―</v>
      </c>
      <c r="J811" s="13">
        <f>MAX($A$2:$A811)</f>
        <v>301</v>
      </c>
      <c r="K811" s="17" t="str">
        <f t="shared" si="158"/>
        <v>○</v>
      </c>
      <c r="L811" s="17" t="str">
        <f t="shared" si="160"/>
        <v>○</v>
      </c>
      <c r="M811" s="33">
        <f t="shared" si="159"/>
        <v>2</v>
      </c>
    </row>
    <row r="812" spans="1:13" x14ac:dyDescent="0.45">
      <c r="A812" s="38">
        <f>VLOOKUP($B812,命題一覧!$B:$C,2,FALSE)</f>
        <v>302</v>
      </c>
      <c r="B812" s="3" t="s">
        <v>339</v>
      </c>
      <c r="C812" s="8">
        <f>SUMIF($F:$F,$B812,$G:$G)</f>
        <v>2</v>
      </c>
      <c r="D812" s="3" t="s">
        <v>20</v>
      </c>
      <c r="E812" s="3">
        <f>VLOOKUP($F812,命題一覧!$B:$C,2,FALSE)</f>
        <v>5</v>
      </c>
      <c r="F812" s="3" t="s">
        <v>3</v>
      </c>
      <c r="G812" s="3">
        <v>1</v>
      </c>
      <c r="H812" s="11">
        <f>MAX($A$1:$A811)</f>
        <v>301</v>
      </c>
      <c r="I812" s="15" t="str">
        <f t="shared" si="155"/>
        <v>○</v>
      </c>
      <c r="J812" s="11">
        <f>MAX($A$2:$A812)</f>
        <v>302</v>
      </c>
      <c r="K812" s="15" t="str">
        <f t="shared" si="158"/>
        <v>○</v>
      </c>
      <c r="L812" s="15" t="str">
        <f t="shared" si="160"/>
        <v>―</v>
      </c>
      <c r="M812" s="31">
        <f t="shared" si="159"/>
        <v>1</v>
      </c>
    </row>
    <row r="813" spans="1:13" x14ac:dyDescent="0.45">
      <c r="A813" s="40"/>
      <c r="B813" s="4"/>
      <c r="C813" s="4"/>
      <c r="D813" s="4" t="s">
        <v>12</v>
      </c>
      <c r="E813" s="4">
        <f>VLOOKUP($F813,命題一覧!$B:$C,2,FALSE)</f>
        <v>300</v>
      </c>
      <c r="F813" s="4" t="s">
        <v>337</v>
      </c>
      <c r="G813" s="4">
        <v>1</v>
      </c>
      <c r="H813" s="13">
        <f>MAX($A$1:$A812)</f>
        <v>302</v>
      </c>
      <c r="I813" s="17" t="str">
        <f t="shared" si="155"/>
        <v>―</v>
      </c>
      <c r="J813" s="13">
        <f>MAX($A$2:$A813)</f>
        <v>302</v>
      </c>
      <c r="K813" s="17" t="str">
        <f t="shared" si="158"/>
        <v>○</v>
      </c>
      <c r="L813" s="17" t="str">
        <f t="shared" si="160"/>
        <v>○</v>
      </c>
      <c r="M813" s="33">
        <f t="shared" si="159"/>
        <v>2</v>
      </c>
    </row>
    <row r="814" spans="1:13" x14ac:dyDescent="0.45">
      <c r="A814" s="38">
        <f>VLOOKUP($B814,命題一覧!$B:$C,2,FALSE)</f>
        <v>303</v>
      </c>
      <c r="B814" s="3" t="s">
        <v>340</v>
      </c>
      <c r="C814" s="8">
        <f>SUMIF($F:$F,$B814,$G:$G)</f>
        <v>6</v>
      </c>
      <c r="D814" s="3" t="s">
        <v>10</v>
      </c>
      <c r="E814" s="3">
        <f>VLOOKUP($F814,命題一覧!$B:$C,2,FALSE)</f>
        <v>38</v>
      </c>
      <c r="F814" s="3" t="s">
        <v>13</v>
      </c>
      <c r="G814" s="3">
        <v>1</v>
      </c>
      <c r="H814" s="11">
        <f>MAX($A$1:$A813)</f>
        <v>302</v>
      </c>
      <c r="I814" s="15" t="str">
        <f t="shared" si="155"/>
        <v>○</v>
      </c>
      <c r="J814" s="11">
        <f>MAX($A$2:$A814)</f>
        <v>303</v>
      </c>
      <c r="K814" s="15" t="str">
        <f>IF($E814&gt;=$J814,"×","○")</f>
        <v>○</v>
      </c>
      <c r="L814" s="15" t="str">
        <f t="shared" si="160"/>
        <v>―</v>
      </c>
      <c r="M814" s="31">
        <f t="shared" si="159"/>
        <v>1</v>
      </c>
    </row>
    <row r="815" spans="1:13" x14ac:dyDescent="0.45">
      <c r="A815" s="39"/>
      <c r="D815" s="1" t="s">
        <v>11</v>
      </c>
      <c r="E815" s="1">
        <f>VLOOKUP($F815,命題一覧!$B:$C,2,FALSE)</f>
        <v>277</v>
      </c>
      <c r="F815" s="1" t="s">
        <v>316</v>
      </c>
      <c r="G815" s="1">
        <v>1</v>
      </c>
      <c r="H815" s="12">
        <f>MAX($A$1:$A814)</f>
        <v>303</v>
      </c>
      <c r="I815" s="16" t="str">
        <f t="shared" si="155"/>
        <v>―</v>
      </c>
      <c r="J815" s="12">
        <f>MAX($A$2:$A815)</f>
        <v>303</v>
      </c>
      <c r="K815" s="16" t="str">
        <f t="shared" ref="K815:K859" si="161">IF($E815&gt;=$J815,"×","○")</f>
        <v>○</v>
      </c>
      <c r="L815" s="16" t="str">
        <f t="shared" si="160"/>
        <v>○</v>
      </c>
      <c r="M815" s="32">
        <f t="shared" si="159"/>
        <v>2</v>
      </c>
    </row>
    <row r="816" spans="1:13" x14ac:dyDescent="0.45">
      <c r="A816" s="40"/>
      <c r="B816" s="4"/>
      <c r="C816" s="4"/>
      <c r="D816" s="4" t="s">
        <v>12</v>
      </c>
      <c r="E816" s="4">
        <f>VLOOKUP($F816,命題一覧!$B:$C,2,FALSE)</f>
        <v>301</v>
      </c>
      <c r="F816" s="4" t="s">
        <v>338</v>
      </c>
      <c r="G816" s="4">
        <v>1</v>
      </c>
      <c r="H816" s="13">
        <f>MAX($A$1:$A815)</f>
        <v>303</v>
      </c>
      <c r="I816" s="17" t="str">
        <f t="shared" si="155"/>
        <v>―</v>
      </c>
      <c r="J816" s="13">
        <f>MAX($A$2:$A816)</f>
        <v>303</v>
      </c>
      <c r="K816" s="17" t="str">
        <f t="shared" si="161"/>
        <v>○</v>
      </c>
      <c r="L816" s="17" t="str">
        <f t="shared" si="160"/>
        <v>○</v>
      </c>
      <c r="M816" s="33">
        <f t="shared" si="159"/>
        <v>3</v>
      </c>
    </row>
    <row r="817" spans="1:13" x14ac:dyDescent="0.45">
      <c r="A817" s="38">
        <f>VLOOKUP($B817,命題一覧!$B:$C,2,FALSE)</f>
        <v>304</v>
      </c>
      <c r="B817" s="3" t="s">
        <v>341</v>
      </c>
      <c r="C817" s="8">
        <f>SUMIF($F:$F,$B817,$G:$G)</f>
        <v>5</v>
      </c>
      <c r="D817" s="3" t="s">
        <v>10</v>
      </c>
      <c r="E817" s="3">
        <f>VLOOKUP($F817,命題一覧!$B:$C,2,FALSE)</f>
        <v>39</v>
      </c>
      <c r="F817" s="3" t="s">
        <v>14</v>
      </c>
      <c r="G817" s="3">
        <v>1</v>
      </c>
      <c r="H817" s="11">
        <f>MAX($A$1:$A816)</f>
        <v>303</v>
      </c>
      <c r="I817" s="15" t="str">
        <f t="shared" si="155"/>
        <v>○</v>
      </c>
      <c r="J817" s="11">
        <f>MAX($A$2:$A817)</f>
        <v>304</v>
      </c>
      <c r="K817" s="15" t="str">
        <f>IF($E817&gt;=$J817,"×","○")</f>
        <v>○</v>
      </c>
      <c r="L817" s="15" t="str">
        <f t="shared" si="160"/>
        <v>―</v>
      </c>
      <c r="M817" s="31">
        <f t="shared" si="159"/>
        <v>1</v>
      </c>
    </row>
    <row r="818" spans="1:13" x14ac:dyDescent="0.45">
      <c r="A818" s="39"/>
      <c r="D818" s="1" t="s">
        <v>11</v>
      </c>
      <c r="E818" s="1" t="e">
        <f>VLOOKUP($F818,命題一覧!$B:$C,2,FALSE)</f>
        <v>#N/A</v>
      </c>
      <c r="F818" s="1" t="s">
        <v>317</v>
      </c>
      <c r="G818" s="1">
        <v>1</v>
      </c>
      <c r="H818" s="12">
        <f>MAX($A$1:$A817)</f>
        <v>304</v>
      </c>
      <c r="I818" s="16" t="str">
        <f t="shared" si="155"/>
        <v>―</v>
      </c>
      <c r="J818" s="12">
        <f>MAX($A$2:$A818)</f>
        <v>304</v>
      </c>
      <c r="K818" s="16" t="e">
        <f t="shared" si="161"/>
        <v>#N/A</v>
      </c>
      <c r="L818" s="16" t="e">
        <f t="shared" si="160"/>
        <v>#N/A</v>
      </c>
      <c r="M818" s="32">
        <f t="shared" si="159"/>
        <v>2</v>
      </c>
    </row>
    <row r="819" spans="1:13" x14ac:dyDescent="0.45">
      <c r="A819" s="40"/>
      <c r="B819" s="4"/>
      <c r="C819" s="4"/>
      <c r="D819" s="4" t="s">
        <v>12</v>
      </c>
      <c r="E819" s="4">
        <f>VLOOKUP($F819,命題一覧!$B:$C,2,FALSE)</f>
        <v>301</v>
      </c>
      <c r="F819" s="4" t="s">
        <v>338</v>
      </c>
      <c r="G819" s="4">
        <v>1</v>
      </c>
      <c r="H819" s="13">
        <f>MAX($A$1:$A818)</f>
        <v>304</v>
      </c>
      <c r="I819" s="17" t="str">
        <f t="shared" si="155"/>
        <v>―</v>
      </c>
      <c r="J819" s="13">
        <f>MAX($A$2:$A819)</f>
        <v>304</v>
      </c>
      <c r="K819" s="17" t="str">
        <f t="shared" si="161"/>
        <v>○</v>
      </c>
      <c r="L819" s="17" t="e">
        <f t="shared" si="160"/>
        <v>#N/A</v>
      </c>
      <c r="M819" s="33">
        <f t="shared" si="159"/>
        <v>3</v>
      </c>
    </row>
    <row r="820" spans="1:13" x14ac:dyDescent="0.45">
      <c r="A820" s="38">
        <f>VLOOKUP($B820,命題一覧!$B:$C,2,FALSE)</f>
        <v>305</v>
      </c>
      <c r="B820" s="3" t="s">
        <v>342</v>
      </c>
      <c r="C820" s="8">
        <f>SUMIF($F:$F,$B820,$G:$G)</f>
        <v>8</v>
      </c>
      <c r="D820" s="3" t="s">
        <v>10</v>
      </c>
      <c r="E820" s="3">
        <f>VLOOKUP($F820,命題一覧!$B:$C,2,FALSE)</f>
        <v>51</v>
      </c>
      <c r="F820" s="3" t="s">
        <v>18</v>
      </c>
      <c r="G820" s="3">
        <v>1</v>
      </c>
      <c r="H820" s="11">
        <f>MAX($A$1:$A819)</f>
        <v>304</v>
      </c>
      <c r="I820" s="15" t="str">
        <f t="shared" si="155"/>
        <v>○</v>
      </c>
      <c r="J820" s="11">
        <f>MAX($A$2:$A820)</f>
        <v>305</v>
      </c>
      <c r="K820" s="15" t="str">
        <f t="shared" si="161"/>
        <v>○</v>
      </c>
      <c r="L820" s="15" t="str">
        <f t="shared" si="160"/>
        <v>―</v>
      </c>
      <c r="M820" s="31">
        <f t="shared" si="159"/>
        <v>1</v>
      </c>
    </row>
    <row r="821" spans="1:13" x14ac:dyDescent="0.45">
      <c r="A821" s="39"/>
      <c r="D821" s="1" t="s">
        <v>11</v>
      </c>
      <c r="E821" s="1">
        <f>VLOOKUP($F821,命題一覧!$B:$C,2,FALSE)</f>
        <v>55</v>
      </c>
      <c r="F821" s="1" t="s">
        <v>28</v>
      </c>
      <c r="G821" s="1">
        <v>1</v>
      </c>
      <c r="H821" s="12">
        <f>MAX($A$1:$A820)</f>
        <v>305</v>
      </c>
      <c r="I821" s="16" t="str">
        <f t="shared" si="155"/>
        <v>―</v>
      </c>
      <c r="J821" s="12">
        <f>MAX($A$2:$A821)</f>
        <v>305</v>
      </c>
      <c r="K821" s="16" t="str">
        <f t="shared" si="161"/>
        <v>○</v>
      </c>
      <c r="L821" s="16" t="str">
        <f t="shared" si="160"/>
        <v>○</v>
      </c>
      <c r="M821" s="32">
        <f t="shared" si="159"/>
        <v>2</v>
      </c>
    </row>
    <row r="822" spans="1:13" x14ac:dyDescent="0.45">
      <c r="A822" s="39"/>
      <c r="D822" s="1" t="s">
        <v>11</v>
      </c>
      <c r="E822" s="1" t="e">
        <f>VLOOKUP($F822,命題一覧!$B:$C,2,FALSE)</f>
        <v>#N/A</v>
      </c>
      <c r="F822" s="1" t="s">
        <v>315</v>
      </c>
      <c r="G822" s="1">
        <v>1</v>
      </c>
      <c r="H822" s="12">
        <f>MAX($A$1:$A821)</f>
        <v>305</v>
      </c>
      <c r="I822" s="16" t="str">
        <f t="shared" si="155"/>
        <v>―</v>
      </c>
      <c r="J822" s="12">
        <f>MAX($A$2:$A822)</f>
        <v>305</v>
      </c>
      <c r="K822" s="16" t="e">
        <f t="shared" si="161"/>
        <v>#N/A</v>
      </c>
      <c r="L822" s="16" t="e">
        <f t="shared" si="160"/>
        <v>#N/A</v>
      </c>
      <c r="M822" s="32">
        <f t="shared" si="159"/>
        <v>3</v>
      </c>
    </row>
    <row r="823" spans="1:13" x14ac:dyDescent="0.45">
      <c r="A823" s="40"/>
      <c r="B823" s="4"/>
      <c r="C823" s="4"/>
      <c r="D823" s="4" t="s">
        <v>12</v>
      </c>
      <c r="E823" s="4">
        <f>VLOOKUP($F823,命題一覧!$B:$C,2,FALSE)</f>
        <v>302</v>
      </c>
      <c r="F823" s="4" t="s">
        <v>339</v>
      </c>
      <c r="G823" s="4">
        <v>1</v>
      </c>
      <c r="H823" s="13">
        <f>MAX($A$1:$A822)</f>
        <v>305</v>
      </c>
      <c r="I823" s="17" t="str">
        <f t="shared" si="155"/>
        <v>―</v>
      </c>
      <c r="J823" s="13">
        <f>MAX($A$2:$A823)</f>
        <v>305</v>
      </c>
      <c r="K823" s="17" t="str">
        <f t="shared" si="161"/>
        <v>○</v>
      </c>
      <c r="L823" s="17" t="e">
        <f t="shared" si="160"/>
        <v>#N/A</v>
      </c>
      <c r="M823" s="33">
        <f t="shared" si="159"/>
        <v>4</v>
      </c>
    </row>
    <row r="824" spans="1:13" x14ac:dyDescent="0.45">
      <c r="A824" s="38">
        <f>VLOOKUP($B824,命題一覧!$B:$C,2,FALSE)</f>
        <v>306</v>
      </c>
      <c r="B824" s="3" t="s">
        <v>343</v>
      </c>
      <c r="C824" s="8">
        <f>SUMIF($F:$F,$B824,$G:$G)</f>
        <v>9</v>
      </c>
      <c r="D824" s="3" t="s">
        <v>10</v>
      </c>
      <c r="E824" s="3">
        <f>VLOOKUP($F824,命題一覧!$B:$C,2,FALSE)</f>
        <v>8</v>
      </c>
      <c r="F824" s="3" t="s">
        <v>6</v>
      </c>
      <c r="G824" s="3">
        <v>1</v>
      </c>
      <c r="H824" s="11">
        <f>MAX($A$1:$A823)</f>
        <v>305</v>
      </c>
      <c r="I824" s="15" t="str">
        <f t="shared" ref="I824:I891" si="162">IF($A824&lt;&gt;"",IF($A824&lt;=$H824,"×","○"),"―")</f>
        <v>○</v>
      </c>
      <c r="J824" s="11">
        <f>MAX($A$2:$A824)</f>
        <v>306</v>
      </c>
      <c r="K824" s="15" t="str">
        <f t="shared" si="161"/>
        <v>○</v>
      </c>
      <c r="L824" s="15" t="str">
        <f t="shared" si="160"/>
        <v>―</v>
      </c>
      <c r="M824" s="31">
        <f t="shared" si="159"/>
        <v>1</v>
      </c>
    </row>
    <row r="825" spans="1:13" x14ac:dyDescent="0.45">
      <c r="A825" s="39"/>
      <c r="D825" s="1" t="s">
        <v>11</v>
      </c>
      <c r="E825" s="1" t="e">
        <f>VLOOKUP($F825,命題一覧!$B:$C,2,FALSE)</f>
        <v>#N/A</v>
      </c>
      <c r="F825" s="1" t="s">
        <v>19</v>
      </c>
      <c r="G825" s="1">
        <v>1</v>
      </c>
      <c r="H825" s="12">
        <f>MAX($A$1:$A824)</f>
        <v>306</v>
      </c>
      <c r="I825" s="16" t="str">
        <f t="shared" si="162"/>
        <v>―</v>
      </c>
      <c r="J825" s="12">
        <f>MAX($A$2:$A825)</f>
        <v>306</v>
      </c>
      <c r="K825" s="16" t="e">
        <f t="shared" si="161"/>
        <v>#N/A</v>
      </c>
      <c r="L825" s="16" t="e">
        <f t="shared" si="160"/>
        <v>#N/A</v>
      </c>
      <c r="M825" s="32">
        <f t="shared" si="159"/>
        <v>2</v>
      </c>
    </row>
    <row r="826" spans="1:13" x14ac:dyDescent="0.45">
      <c r="A826" s="39"/>
      <c r="D826" s="1" t="s">
        <v>11</v>
      </c>
      <c r="E826" s="1" t="e">
        <f>VLOOKUP($F826,命題一覧!$B:$C,2,FALSE)</f>
        <v>#N/A</v>
      </c>
      <c r="F826" s="1" t="s">
        <v>29</v>
      </c>
      <c r="G826" s="1">
        <v>1</v>
      </c>
      <c r="H826" s="12">
        <f>MAX($A$1:$A825)</f>
        <v>306</v>
      </c>
      <c r="I826" s="16" t="str">
        <f t="shared" si="162"/>
        <v>―</v>
      </c>
      <c r="J826" s="12">
        <f>MAX($A$2:$A826)</f>
        <v>306</v>
      </c>
      <c r="K826" s="16" t="e">
        <f t="shared" si="161"/>
        <v>#N/A</v>
      </c>
      <c r="L826" s="16" t="e">
        <f t="shared" si="160"/>
        <v>#N/A</v>
      </c>
      <c r="M826" s="32">
        <f t="shared" si="159"/>
        <v>3</v>
      </c>
    </row>
    <row r="827" spans="1:13" x14ac:dyDescent="0.45">
      <c r="A827" s="39"/>
      <c r="D827" s="1" t="s">
        <v>11</v>
      </c>
      <c r="E827" s="1" t="e">
        <f>VLOOKUP($F827,命題一覧!$B:$C,2,FALSE)</f>
        <v>#N/A</v>
      </c>
      <c r="F827" s="1" t="s">
        <v>315</v>
      </c>
      <c r="G827" s="1">
        <v>1</v>
      </c>
      <c r="H827" s="12">
        <f>MAX($A$1:$A826)</f>
        <v>306</v>
      </c>
      <c r="I827" s="16" t="str">
        <f t="shared" si="162"/>
        <v>―</v>
      </c>
      <c r="J827" s="12">
        <f>MAX($A$2:$A827)</f>
        <v>306</v>
      </c>
      <c r="K827" s="16" t="e">
        <f t="shared" si="161"/>
        <v>#N/A</v>
      </c>
      <c r="L827" s="16" t="e">
        <f t="shared" si="160"/>
        <v>#N/A</v>
      </c>
      <c r="M827" s="32">
        <f t="shared" si="159"/>
        <v>4</v>
      </c>
    </row>
    <row r="828" spans="1:13" x14ac:dyDescent="0.45">
      <c r="A828" s="40"/>
      <c r="B828" s="4"/>
      <c r="C828" s="4"/>
      <c r="D828" s="4" t="s">
        <v>12</v>
      </c>
      <c r="E828" s="4">
        <f>VLOOKUP($F828,命題一覧!$B:$C,2,FALSE)</f>
        <v>302</v>
      </c>
      <c r="F828" s="4" t="s">
        <v>339</v>
      </c>
      <c r="G828" s="4">
        <v>1</v>
      </c>
      <c r="H828" s="13">
        <f>MAX($A$1:$A827)</f>
        <v>306</v>
      </c>
      <c r="I828" s="17" t="str">
        <f t="shared" si="162"/>
        <v>―</v>
      </c>
      <c r="J828" s="13">
        <f>MAX($A$2:$A828)</f>
        <v>306</v>
      </c>
      <c r="K828" s="17" t="str">
        <f t="shared" si="161"/>
        <v>○</v>
      </c>
      <c r="L828" s="17" t="e">
        <f t="shared" si="160"/>
        <v>#N/A</v>
      </c>
      <c r="M828" s="33">
        <f t="shared" si="159"/>
        <v>5</v>
      </c>
    </row>
    <row r="829" spans="1:13" x14ac:dyDescent="0.45">
      <c r="A829" s="38">
        <f>VLOOKUP($B829,命題一覧!$B:$C,2,FALSE)</f>
        <v>307</v>
      </c>
      <c r="B829" s="3" t="s">
        <v>344</v>
      </c>
      <c r="C829" s="8">
        <f>SUMIF($F:$F,$B829,$G:$G)</f>
        <v>5</v>
      </c>
      <c r="D829" s="3" t="s">
        <v>20</v>
      </c>
      <c r="E829" s="3">
        <f>VLOOKUP($F829,命題一覧!$B:$C,2,FALSE)</f>
        <v>13</v>
      </c>
      <c r="F829" s="3" t="s">
        <v>7</v>
      </c>
      <c r="G829" s="3">
        <v>1</v>
      </c>
      <c r="H829" s="11">
        <f>MAX($A$1:$A828)</f>
        <v>306</v>
      </c>
      <c r="I829" s="15" t="str">
        <f t="shared" si="162"/>
        <v>○</v>
      </c>
      <c r="J829" s="11">
        <f>MAX($A$2:$A829)</f>
        <v>307</v>
      </c>
      <c r="K829" s="15" t="str">
        <f t="shared" si="161"/>
        <v>○</v>
      </c>
      <c r="L829" s="15" t="str">
        <f t="shared" si="160"/>
        <v>―</v>
      </c>
      <c r="M829" s="31">
        <f t="shared" si="159"/>
        <v>1</v>
      </c>
    </row>
    <row r="830" spans="1:13" x14ac:dyDescent="0.45">
      <c r="A830" s="40"/>
      <c r="B830" s="4"/>
      <c r="C830" s="4"/>
      <c r="D830" s="4" t="s">
        <v>12</v>
      </c>
      <c r="E830" s="4">
        <f>VLOOKUP($F830,命題一覧!$B:$C,2,FALSE)</f>
        <v>303</v>
      </c>
      <c r="F830" s="4" t="s">
        <v>340</v>
      </c>
      <c r="G830" s="4">
        <v>1</v>
      </c>
      <c r="H830" s="13">
        <f>MAX($A$1:$A829)</f>
        <v>307</v>
      </c>
      <c r="I830" s="17" t="str">
        <f t="shared" si="162"/>
        <v>―</v>
      </c>
      <c r="J830" s="13">
        <f>MAX($A$2:$A830)</f>
        <v>307</v>
      </c>
      <c r="K830" s="17" t="str">
        <f t="shared" si="161"/>
        <v>○</v>
      </c>
      <c r="L830" s="17" t="str">
        <f t="shared" si="160"/>
        <v>○</v>
      </c>
      <c r="M830" s="33">
        <f t="shared" si="159"/>
        <v>2</v>
      </c>
    </row>
    <row r="831" spans="1:13" x14ac:dyDescent="0.45">
      <c r="A831" s="38">
        <f>VLOOKUP($B831,命題一覧!$B:$C,2,FALSE)</f>
        <v>308</v>
      </c>
      <c r="B831" s="3" t="s">
        <v>349</v>
      </c>
      <c r="C831" s="8">
        <f>SUMIF($F:$F,$B831,$G:$G)</f>
        <v>1</v>
      </c>
      <c r="D831" s="3" t="s">
        <v>10</v>
      </c>
      <c r="E831" s="3">
        <f>VLOOKUP($F831,命題一覧!$B:$C,2,FALSE)</f>
        <v>55</v>
      </c>
      <c r="F831" s="3" t="s">
        <v>28</v>
      </c>
      <c r="G831" s="3">
        <v>2</v>
      </c>
      <c r="H831" s="11">
        <f>MAX($A$1:$A830)</f>
        <v>307</v>
      </c>
      <c r="I831" s="15" t="str">
        <f t="shared" si="162"/>
        <v>○</v>
      </c>
      <c r="J831" s="11">
        <f>MAX($A$2:$A831)</f>
        <v>308</v>
      </c>
      <c r="K831" s="15" t="str">
        <f>IF($E831&gt;=$J831,"×","○")</f>
        <v>○</v>
      </c>
      <c r="L831" s="15" t="str">
        <f t="shared" si="160"/>
        <v>―</v>
      </c>
      <c r="M831" s="31">
        <f t="shared" si="159"/>
        <v>2</v>
      </c>
    </row>
    <row r="832" spans="1:13" x14ac:dyDescent="0.45">
      <c r="A832" s="39"/>
      <c r="D832" s="1" t="s">
        <v>11</v>
      </c>
      <c r="E832" s="1" t="e">
        <f>VLOOKUP($F832,命題一覧!$B:$C,2,FALSE)</f>
        <v>#N/A</v>
      </c>
      <c r="F832" s="1" t="s">
        <v>315</v>
      </c>
      <c r="G832" s="1">
        <v>1</v>
      </c>
      <c r="H832" s="12">
        <f>MAX($A$1:$A831)</f>
        <v>308</v>
      </c>
      <c r="I832" s="16" t="str">
        <f t="shared" si="162"/>
        <v>―</v>
      </c>
      <c r="J832" s="12">
        <f>MAX($A$2:$A832)</f>
        <v>308</v>
      </c>
      <c r="K832" s="16" t="e">
        <f t="shared" si="161"/>
        <v>#N/A</v>
      </c>
      <c r="L832" s="16" t="e">
        <f t="shared" si="160"/>
        <v>#N/A</v>
      </c>
      <c r="M832" s="32">
        <f t="shared" si="159"/>
        <v>3</v>
      </c>
    </row>
    <row r="833" spans="1:13" x14ac:dyDescent="0.45">
      <c r="A833" s="40"/>
      <c r="B833" s="4"/>
      <c r="C833" s="4"/>
      <c r="D833" s="4" t="s">
        <v>12</v>
      </c>
      <c r="E833" s="4">
        <f>VLOOKUP($F833,命題一覧!$B:$C,2,FALSE)</f>
        <v>303</v>
      </c>
      <c r="F833" s="4" t="s">
        <v>340</v>
      </c>
      <c r="G833" s="4">
        <v>1</v>
      </c>
      <c r="H833" s="13">
        <f>MAX($A$1:$A832)</f>
        <v>308</v>
      </c>
      <c r="I833" s="17" t="str">
        <f t="shared" si="162"/>
        <v>―</v>
      </c>
      <c r="J833" s="13">
        <f>MAX($A$2:$A833)</f>
        <v>308</v>
      </c>
      <c r="K833" s="17" t="str">
        <f t="shared" si="161"/>
        <v>○</v>
      </c>
      <c r="L833" s="17" t="e">
        <f t="shared" si="160"/>
        <v>#N/A</v>
      </c>
      <c r="M833" s="33">
        <f t="shared" si="159"/>
        <v>4</v>
      </c>
    </row>
    <row r="834" spans="1:13" x14ac:dyDescent="0.45">
      <c r="A834" s="38">
        <f>VLOOKUP($B834,命題一覧!$B:$C,2,FALSE)</f>
        <v>309</v>
      </c>
      <c r="B834" s="3" t="s">
        <v>350</v>
      </c>
      <c r="C834" s="8">
        <f>SUMIF($F:$F,$B834,$G:$G)</f>
        <v>1</v>
      </c>
      <c r="D834" s="3" t="s">
        <v>10</v>
      </c>
      <c r="E834" s="3">
        <f>VLOOKUP($F834,命題一覧!$B:$C,2,FALSE)</f>
        <v>51</v>
      </c>
      <c r="F834" s="3" t="s">
        <v>18</v>
      </c>
      <c r="G834" s="3">
        <v>1</v>
      </c>
      <c r="H834" s="11">
        <f>MAX($A$1:$A833)</f>
        <v>308</v>
      </c>
      <c r="I834" s="15" t="str">
        <f t="shared" si="162"/>
        <v>○</v>
      </c>
      <c r="J834" s="11">
        <f>MAX($A$2:$A834)</f>
        <v>309</v>
      </c>
      <c r="K834" s="15" t="str">
        <f>IF($E834&gt;=$J834,"×","○")</f>
        <v>○</v>
      </c>
      <c r="L834" s="15" t="str">
        <f t="shared" si="160"/>
        <v>―</v>
      </c>
      <c r="M834" s="31">
        <f t="shared" si="159"/>
        <v>1</v>
      </c>
    </row>
    <row r="835" spans="1:13" x14ac:dyDescent="0.45">
      <c r="A835" s="39"/>
      <c r="D835" s="1" t="s">
        <v>11</v>
      </c>
      <c r="E835" s="1">
        <f>VLOOKUP($F835,命題一覧!$B:$C,2,FALSE)</f>
        <v>277</v>
      </c>
      <c r="F835" s="1" t="s">
        <v>316</v>
      </c>
      <c r="G835" s="1">
        <v>1</v>
      </c>
      <c r="H835" s="12">
        <f>MAX($A$1:$A834)</f>
        <v>309</v>
      </c>
      <c r="I835" s="16" t="str">
        <f t="shared" si="162"/>
        <v>―</v>
      </c>
      <c r="J835" s="12">
        <f>MAX($A$2:$A835)</f>
        <v>309</v>
      </c>
      <c r="K835" s="16" t="str">
        <f t="shared" si="161"/>
        <v>○</v>
      </c>
      <c r="L835" s="16" t="str">
        <f t="shared" si="160"/>
        <v>○</v>
      </c>
      <c r="M835" s="32">
        <f t="shared" si="159"/>
        <v>2</v>
      </c>
    </row>
    <row r="836" spans="1:13" x14ac:dyDescent="0.45">
      <c r="A836" s="40"/>
      <c r="B836" s="4"/>
      <c r="C836" s="4"/>
      <c r="D836" s="4" t="s">
        <v>12</v>
      </c>
      <c r="E836" s="4">
        <f>VLOOKUP($F836,命題一覧!$B:$C,2,FALSE)</f>
        <v>305</v>
      </c>
      <c r="F836" s="4" t="s">
        <v>342</v>
      </c>
      <c r="G836" s="4">
        <v>1</v>
      </c>
      <c r="H836" s="13">
        <f>MAX($A$1:$A835)</f>
        <v>309</v>
      </c>
      <c r="I836" s="17" t="str">
        <f t="shared" si="162"/>
        <v>―</v>
      </c>
      <c r="J836" s="13">
        <f>MAX($A$2:$A836)</f>
        <v>309</v>
      </c>
      <c r="K836" s="17" t="str">
        <f t="shared" si="161"/>
        <v>○</v>
      </c>
      <c r="L836" s="17" t="str">
        <f t="shared" si="160"/>
        <v>○</v>
      </c>
      <c r="M836" s="33">
        <f t="shared" si="159"/>
        <v>3</v>
      </c>
    </row>
    <row r="837" spans="1:13" x14ac:dyDescent="0.45">
      <c r="A837" s="38">
        <f>VLOOKUP($B837,命題一覧!$B:$C,2,FALSE)</f>
        <v>310</v>
      </c>
      <c r="B837" s="3" t="s">
        <v>351</v>
      </c>
      <c r="C837" s="8">
        <f>SUMIF($F:$F,$B837,$G:$G)</f>
        <v>1</v>
      </c>
      <c r="D837" s="3" t="s">
        <v>10</v>
      </c>
      <c r="E837" s="3">
        <f>VLOOKUP($F837,命題一覧!$B:$C,2,FALSE)</f>
        <v>128</v>
      </c>
      <c r="F837" s="3" t="s">
        <v>88</v>
      </c>
      <c r="G837" s="3">
        <v>1</v>
      </c>
      <c r="H837" s="11">
        <f>MAX($A$1:$A836)</f>
        <v>309</v>
      </c>
      <c r="I837" s="15" t="str">
        <f t="shared" si="162"/>
        <v>○</v>
      </c>
      <c r="J837" s="11">
        <f>MAX($A$2:$A837)</f>
        <v>310</v>
      </c>
      <c r="K837" s="15" t="str">
        <f>IF($E837&gt;=$J837,"×","○")</f>
        <v>○</v>
      </c>
      <c r="L837" s="15" t="str">
        <f t="shared" si="160"/>
        <v>―</v>
      </c>
      <c r="M837" s="31">
        <f t="shared" si="159"/>
        <v>1</v>
      </c>
    </row>
    <row r="838" spans="1:13" x14ac:dyDescent="0.45">
      <c r="A838" s="39"/>
      <c r="D838" s="1" t="s">
        <v>11</v>
      </c>
      <c r="E838" s="1">
        <f>VLOOKUP($F838,命題一覧!$B:$C,2,FALSE)</f>
        <v>308</v>
      </c>
      <c r="F838" s="1" t="s">
        <v>349</v>
      </c>
      <c r="G838" s="1">
        <v>1</v>
      </c>
      <c r="H838" s="12">
        <f>MAX($A$1:$A837)</f>
        <v>310</v>
      </c>
      <c r="I838" s="16" t="str">
        <f t="shared" si="162"/>
        <v>―</v>
      </c>
      <c r="J838" s="12">
        <f>MAX($A$2:$A838)</f>
        <v>310</v>
      </c>
      <c r="K838" s="16" t="str">
        <f t="shared" ref="K838:K846" si="163">IF($E838&gt;=$J838,"×","○")</f>
        <v>○</v>
      </c>
      <c r="L838" s="16" t="str">
        <f t="shared" si="160"/>
        <v>○</v>
      </c>
      <c r="M838" s="32">
        <f t="shared" si="159"/>
        <v>2</v>
      </c>
    </row>
    <row r="839" spans="1:13" x14ac:dyDescent="0.45">
      <c r="A839" s="40"/>
      <c r="B839" s="4"/>
      <c r="C839" s="4"/>
      <c r="D839" s="4" t="s">
        <v>12</v>
      </c>
      <c r="E839" s="4">
        <f>VLOOKUP($F839,命題一覧!$B:$C,2,FALSE)</f>
        <v>309</v>
      </c>
      <c r="F839" s="4" t="s">
        <v>350</v>
      </c>
      <c r="G839" s="4">
        <v>1</v>
      </c>
      <c r="H839" s="13">
        <f>MAX($A$1:$A838)</f>
        <v>310</v>
      </c>
      <c r="I839" s="17" t="str">
        <f t="shared" si="162"/>
        <v>―</v>
      </c>
      <c r="J839" s="13">
        <f>MAX($A$2:$A839)</f>
        <v>310</v>
      </c>
      <c r="K839" s="17" t="str">
        <f t="shared" si="163"/>
        <v>○</v>
      </c>
      <c r="L839" s="17" t="str">
        <f t="shared" si="160"/>
        <v>○</v>
      </c>
      <c r="M839" s="33">
        <f t="shared" si="159"/>
        <v>3</v>
      </c>
    </row>
    <row r="840" spans="1:13" x14ac:dyDescent="0.45">
      <c r="A840" s="38">
        <f>VLOOKUP($B840,命題一覧!$B:$C,2,FALSE)</f>
        <v>311</v>
      </c>
      <c r="B840" s="3" t="s">
        <v>348</v>
      </c>
      <c r="C840" s="8">
        <f>SUMIF($F:$F,$B840,$G:$G)</f>
        <v>0</v>
      </c>
      <c r="D840" s="3" t="s">
        <v>20</v>
      </c>
      <c r="E840" s="3">
        <f>VLOOKUP($F840,命題一覧!$B:$C,2,FALSE)</f>
        <v>134</v>
      </c>
      <c r="F840" s="3" t="s">
        <v>96</v>
      </c>
      <c r="G840" s="3">
        <v>1</v>
      </c>
      <c r="H840" s="11">
        <f>MAX($A$1:$A839)</f>
        <v>310</v>
      </c>
      <c r="I840" s="15" t="str">
        <f t="shared" si="162"/>
        <v>○</v>
      </c>
      <c r="J840" s="11">
        <f>MAX($A$2:$A840)</f>
        <v>311</v>
      </c>
      <c r="K840" s="15" t="str">
        <f t="shared" si="163"/>
        <v>○</v>
      </c>
      <c r="L840" s="15" t="str">
        <f t="shared" si="160"/>
        <v>―</v>
      </c>
      <c r="M840" s="31">
        <f t="shared" si="159"/>
        <v>1</v>
      </c>
    </row>
    <row r="841" spans="1:13" x14ac:dyDescent="0.45">
      <c r="A841" s="40"/>
      <c r="B841" s="4"/>
      <c r="C841" s="4"/>
      <c r="D841" s="4" t="s">
        <v>12</v>
      </c>
      <c r="E841" s="4">
        <f>VLOOKUP($F841,命題一覧!$B:$C,2,FALSE)</f>
        <v>310</v>
      </c>
      <c r="F841" s="4" t="s">
        <v>351</v>
      </c>
      <c r="G841" s="4">
        <v>1</v>
      </c>
      <c r="H841" s="13">
        <f>MAX($A$1:$A840)</f>
        <v>311</v>
      </c>
      <c r="I841" s="17" t="str">
        <f t="shared" si="162"/>
        <v>―</v>
      </c>
      <c r="J841" s="13">
        <f>MAX($A$2:$A841)</f>
        <v>311</v>
      </c>
      <c r="K841" s="17" t="str">
        <f t="shared" si="163"/>
        <v>○</v>
      </c>
      <c r="L841" s="17" t="str">
        <f t="shared" si="160"/>
        <v>○</v>
      </c>
      <c r="M841" s="33">
        <f t="shared" si="159"/>
        <v>2</v>
      </c>
    </row>
    <row r="842" spans="1:13" x14ac:dyDescent="0.45">
      <c r="A842" s="38">
        <f>VLOOKUP($B842,命題一覧!$B:$C,2,FALSE)</f>
        <v>312</v>
      </c>
      <c r="B842" s="3" t="s">
        <v>356</v>
      </c>
      <c r="C842" s="8">
        <f>SUMIF($F:$F,$B842,$G:$G)</f>
        <v>4</v>
      </c>
      <c r="D842" s="3" t="s">
        <v>10</v>
      </c>
      <c r="E842" s="3">
        <f>VLOOKUP($F842,命題一覧!$B:$C,2,FALSE)</f>
        <v>51</v>
      </c>
      <c r="F842" s="3" t="s">
        <v>18</v>
      </c>
      <c r="G842" s="3">
        <v>1</v>
      </c>
      <c r="H842" s="11">
        <f>MAX($A$1:$A841)</f>
        <v>311</v>
      </c>
      <c r="I842" s="15" t="str">
        <f t="shared" si="162"/>
        <v>○</v>
      </c>
      <c r="J842" s="11">
        <f>MAX($A$2:$A842)</f>
        <v>312</v>
      </c>
      <c r="K842" s="15" t="str">
        <f>IF($E842&gt;=$J842,"×","○")</f>
        <v>○</v>
      </c>
      <c r="L842" s="15" t="str">
        <f t="shared" si="160"/>
        <v>―</v>
      </c>
      <c r="M842" s="31">
        <f t="shared" si="159"/>
        <v>1</v>
      </c>
    </row>
    <row r="843" spans="1:13" x14ac:dyDescent="0.45">
      <c r="A843" s="39"/>
      <c r="D843" s="1" t="s">
        <v>11</v>
      </c>
      <c r="E843" s="1" t="e">
        <f>VLOOKUP($F843,命題一覧!$B:$C,2,FALSE)</f>
        <v>#N/A</v>
      </c>
      <c r="F843" s="1" t="s">
        <v>315</v>
      </c>
      <c r="G843" s="1">
        <v>1</v>
      </c>
      <c r="H843" s="12">
        <f>MAX($A$1:$A842)</f>
        <v>312</v>
      </c>
      <c r="I843" s="16" t="str">
        <f t="shared" si="162"/>
        <v>―</v>
      </c>
      <c r="J843" s="12">
        <f>MAX($A$2:$A843)</f>
        <v>312</v>
      </c>
      <c r="K843" s="16" t="e">
        <f t="shared" ref="K843:K861" si="164">IF($E843&gt;=$J843,"×","○")</f>
        <v>#N/A</v>
      </c>
      <c r="L843" s="16" t="e">
        <f t="shared" si="160"/>
        <v>#N/A</v>
      </c>
      <c r="M843" s="32">
        <f t="shared" si="159"/>
        <v>2</v>
      </c>
    </row>
    <row r="844" spans="1:13" x14ac:dyDescent="0.45">
      <c r="A844" s="40"/>
      <c r="B844" s="4"/>
      <c r="C844" s="4"/>
      <c r="D844" s="4" t="s">
        <v>12</v>
      </c>
      <c r="E844" s="4">
        <f>VLOOKUP($F844,命題一覧!$B:$C,2,FALSE)</f>
        <v>303</v>
      </c>
      <c r="F844" s="4" t="s">
        <v>340</v>
      </c>
      <c r="G844" s="4">
        <v>1</v>
      </c>
      <c r="H844" s="13">
        <f>MAX($A$1:$A843)</f>
        <v>312</v>
      </c>
      <c r="I844" s="17" t="str">
        <f t="shared" si="162"/>
        <v>―</v>
      </c>
      <c r="J844" s="13">
        <f>MAX($A$2:$A844)</f>
        <v>312</v>
      </c>
      <c r="K844" s="17" t="str">
        <f t="shared" si="164"/>
        <v>○</v>
      </c>
      <c r="L844" s="17" t="e">
        <f t="shared" si="160"/>
        <v>#N/A</v>
      </c>
      <c r="M844" s="33">
        <f t="shared" si="159"/>
        <v>3</v>
      </c>
    </row>
    <row r="845" spans="1:13" x14ac:dyDescent="0.45">
      <c r="A845" s="38">
        <f>VLOOKUP($B845,命題一覧!$B:$C,2,FALSE)</f>
        <v>313</v>
      </c>
      <c r="B845" s="1" t="s">
        <v>357</v>
      </c>
      <c r="C845" s="8">
        <f>SUMIF($F:$F,$B845,$G:$G)</f>
        <v>3</v>
      </c>
      <c r="D845" s="3" t="s">
        <v>20</v>
      </c>
      <c r="E845" s="3">
        <f>VLOOKUP($F845,命題一覧!$B:$C,2,FALSE)</f>
        <v>5</v>
      </c>
      <c r="F845" s="1" t="s">
        <v>3</v>
      </c>
      <c r="G845" s="3">
        <v>1</v>
      </c>
      <c r="H845" s="11">
        <f>MAX($A$1:$A844)</f>
        <v>312</v>
      </c>
      <c r="I845" s="15" t="str">
        <f t="shared" si="162"/>
        <v>○</v>
      </c>
      <c r="J845" s="11">
        <f>MAX($A$2:$A845)</f>
        <v>313</v>
      </c>
      <c r="K845" s="15" t="str">
        <f t="shared" si="164"/>
        <v>○</v>
      </c>
      <c r="L845" s="15" t="str">
        <f t="shared" si="160"/>
        <v>―</v>
      </c>
      <c r="M845" s="31">
        <f t="shared" si="159"/>
        <v>1</v>
      </c>
    </row>
    <row r="846" spans="1:13" x14ac:dyDescent="0.45">
      <c r="A846" s="39"/>
      <c r="D846" s="1" t="s">
        <v>11</v>
      </c>
      <c r="E846" s="1" t="e">
        <f>VLOOKUP($F846,命題一覧!$B:$C,2,FALSE)</f>
        <v>#N/A</v>
      </c>
      <c r="F846" s="1" t="s">
        <v>5</v>
      </c>
      <c r="G846" s="1">
        <v>1</v>
      </c>
      <c r="H846" s="12">
        <f>MAX($A$1:$A845)</f>
        <v>313</v>
      </c>
      <c r="I846" s="16" t="str">
        <f t="shared" si="162"/>
        <v>―</v>
      </c>
      <c r="J846" s="12">
        <f>MAX($A$2:$A846)</f>
        <v>313</v>
      </c>
      <c r="K846" s="16" t="e">
        <f t="shared" si="164"/>
        <v>#N/A</v>
      </c>
      <c r="L846" s="16" t="e">
        <f t="shared" si="160"/>
        <v>#N/A</v>
      </c>
      <c r="M846" s="32">
        <f t="shared" si="159"/>
        <v>2</v>
      </c>
    </row>
    <row r="847" spans="1:13" x14ac:dyDescent="0.45">
      <c r="A847" s="39"/>
      <c r="D847" s="1" t="s">
        <v>11</v>
      </c>
      <c r="E847" s="1">
        <f>VLOOKUP($F847,命題一覧!$B:$C,2,FALSE)</f>
        <v>8</v>
      </c>
      <c r="F847" s="1" t="s">
        <v>6</v>
      </c>
      <c r="G847" s="1">
        <v>2</v>
      </c>
      <c r="H847" s="12">
        <f>MAX($A$1:$A846)</f>
        <v>313</v>
      </c>
      <c r="I847" s="16" t="str">
        <f t="shared" si="162"/>
        <v>―</v>
      </c>
      <c r="J847" s="12">
        <f>MAX($A$2:$A847)</f>
        <v>313</v>
      </c>
      <c r="K847" s="16" t="str">
        <f t="shared" si="164"/>
        <v>○</v>
      </c>
      <c r="L847" s="16" t="e">
        <f t="shared" si="160"/>
        <v>#N/A</v>
      </c>
      <c r="M847" s="32">
        <f t="shared" si="159"/>
        <v>4</v>
      </c>
    </row>
    <row r="848" spans="1:13" x14ac:dyDescent="0.45">
      <c r="A848" s="39"/>
      <c r="D848" s="1" t="s">
        <v>11</v>
      </c>
      <c r="E848" s="1" t="e">
        <f>VLOOKUP($F848,命題一覧!$B:$C,2,FALSE)</f>
        <v>#N/A</v>
      </c>
      <c r="F848" s="1" t="s">
        <v>15</v>
      </c>
      <c r="G848" s="1">
        <v>1</v>
      </c>
      <c r="H848" s="12">
        <f>MAX($A$1:$A847)</f>
        <v>313</v>
      </c>
      <c r="I848" s="16" t="str">
        <f t="shared" si="162"/>
        <v>―</v>
      </c>
      <c r="J848" s="12">
        <f>MAX($A$2:$A848)</f>
        <v>313</v>
      </c>
      <c r="K848" s="16" t="e">
        <f t="shared" si="164"/>
        <v>#N/A</v>
      </c>
      <c r="L848" s="16" t="e">
        <f t="shared" si="160"/>
        <v>#N/A</v>
      </c>
      <c r="M848" s="32">
        <f t="shared" si="159"/>
        <v>5</v>
      </c>
    </row>
    <row r="849" spans="1:13" x14ac:dyDescent="0.45">
      <c r="A849" s="39"/>
      <c r="D849" s="1" t="s">
        <v>11</v>
      </c>
      <c r="E849" s="1">
        <f>VLOOKUP($F849,命題一覧!$B:$C,2,FALSE)</f>
        <v>57</v>
      </c>
      <c r="F849" s="1" t="s">
        <v>34</v>
      </c>
      <c r="G849" s="1">
        <v>1</v>
      </c>
      <c r="H849" s="12">
        <f>MAX($A$1:$A848)</f>
        <v>313</v>
      </c>
      <c r="I849" s="16" t="str">
        <f t="shared" si="162"/>
        <v>―</v>
      </c>
      <c r="J849" s="12">
        <f>MAX($A$2:$A849)</f>
        <v>313</v>
      </c>
      <c r="K849" s="16" t="str">
        <f t="shared" si="164"/>
        <v>○</v>
      </c>
      <c r="L849" s="16" t="e">
        <f t="shared" si="160"/>
        <v>#N/A</v>
      </c>
      <c r="M849" s="32">
        <f t="shared" si="159"/>
        <v>6</v>
      </c>
    </row>
    <row r="850" spans="1:13" x14ac:dyDescent="0.45">
      <c r="A850" s="39"/>
      <c r="D850" s="1" t="s">
        <v>11</v>
      </c>
      <c r="E850" s="1">
        <f>VLOOKUP($F850,命題一覧!$B:$C,2,FALSE)</f>
        <v>277</v>
      </c>
      <c r="F850" s="1" t="s">
        <v>316</v>
      </c>
      <c r="G850" s="1">
        <v>1</v>
      </c>
      <c r="H850" s="12">
        <f>MAX($A$1:$A849)</f>
        <v>313</v>
      </c>
      <c r="I850" s="16" t="str">
        <f t="shared" si="162"/>
        <v>―</v>
      </c>
      <c r="J850" s="12">
        <f>MAX($A$2:$A850)</f>
        <v>313</v>
      </c>
      <c r="K850" s="16" t="str">
        <f t="shared" si="164"/>
        <v>○</v>
      </c>
      <c r="L850" s="16" t="str">
        <f t="shared" si="160"/>
        <v>○</v>
      </c>
      <c r="M850" s="32">
        <f t="shared" si="159"/>
        <v>7</v>
      </c>
    </row>
    <row r="851" spans="1:13" x14ac:dyDescent="0.45">
      <c r="A851" s="40"/>
      <c r="B851" s="4"/>
      <c r="C851" s="4"/>
      <c r="D851" s="4" t="s">
        <v>12</v>
      </c>
      <c r="E851" s="4">
        <f>VLOOKUP($F851,命題一覧!$B:$C,2,FALSE)</f>
        <v>306</v>
      </c>
      <c r="F851" s="4" t="s">
        <v>343</v>
      </c>
      <c r="G851" s="4">
        <v>1</v>
      </c>
      <c r="H851" s="13">
        <f>MAX($A$1:$A850)</f>
        <v>313</v>
      </c>
      <c r="I851" s="17" t="str">
        <f t="shared" si="162"/>
        <v>―</v>
      </c>
      <c r="J851" s="13">
        <f>MAX($A$2:$A851)</f>
        <v>313</v>
      </c>
      <c r="K851" s="17" t="str">
        <f t="shared" si="164"/>
        <v>○</v>
      </c>
      <c r="L851" s="17" t="str">
        <f t="shared" si="160"/>
        <v>○</v>
      </c>
      <c r="M851" s="33">
        <f t="shared" si="159"/>
        <v>8</v>
      </c>
    </row>
    <row r="852" spans="1:13" x14ac:dyDescent="0.45">
      <c r="A852" s="38">
        <f>VLOOKUP($B852,命題一覧!$B:$C,2,FALSE)</f>
        <v>314</v>
      </c>
      <c r="B852" s="3" t="s">
        <v>358</v>
      </c>
      <c r="C852" s="8">
        <f>SUMIF($F:$F,$B852,$G:$G)</f>
        <v>1</v>
      </c>
      <c r="D852" s="3" t="s">
        <v>10</v>
      </c>
      <c r="E852" s="3">
        <f>VLOOKUP($F852,命題一覧!$B:$C,2,FALSE)</f>
        <v>128</v>
      </c>
      <c r="F852" s="3" t="s">
        <v>88</v>
      </c>
      <c r="G852" s="3">
        <v>1</v>
      </c>
      <c r="H852" s="11">
        <f>MAX($A$1:$A851)</f>
        <v>313</v>
      </c>
      <c r="I852" s="15" t="str">
        <f t="shared" si="162"/>
        <v>○</v>
      </c>
      <c r="J852" s="11">
        <f>MAX($A$2:$A852)</f>
        <v>314</v>
      </c>
      <c r="K852" s="15" t="str">
        <f>IF($E852&gt;=$J852,"×","○")</f>
        <v>○</v>
      </c>
      <c r="L852" s="15" t="str">
        <f t="shared" si="160"/>
        <v>―</v>
      </c>
      <c r="M852" s="31">
        <f t="shared" si="159"/>
        <v>1</v>
      </c>
    </row>
    <row r="853" spans="1:13" x14ac:dyDescent="0.45">
      <c r="A853" s="39"/>
      <c r="D853" s="1" t="s">
        <v>11</v>
      </c>
      <c r="E853" s="1">
        <f>VLOOKUP($F853,命題一覧!$B:$C,2,FALSE)</f>
        <v>312</v>
      </c>
      <c r="F853" s="1" t="s">
        <v>356</v>
      </c>
      <c r="G853" s="1">
        <v>1</v>
      </c>
      <c r="H853" s="12">
        <f>MAX($A$1:$A852)</f>
        <v>314</v>
      </c>
      <c r="I853" s="16" t="str">
        <f t="shared" si="162"/>
        <v>―</v>
      </c>
      <c r="J853" s="12">
        <f>MAX($A$2:$A853)</f>
        <v>314</v>
      </c>
      <c r="K853" s="16" t="str">
        <f t="shared" ref="K853:K891" si="165">IF($E853&gt;=$J853,"×","○")</f>
        <v>○</v>
      </c>
      <c r="L853" s="16" t="str">
        <f t="shared" si="160"/>
        <v>○</v>
      </c>
      <c r="M853" s="32">
        <f t="shared" si="159"/>
        <v>2</v>
      </c>
    </row>
    <row r="854" spans="1:13" x14ac:dyDescent="0.45">
      <c r="A854" s="40"/>
      <c r="B854" s="4"/>
      <c r="C854" s="4"/>
      <c r="D854" s="4" t="s">
        <v>12</v>
      </c>
      <c r="E854" s="4">
        <f>VLOOKUP($F854,命題一覧!$B:$C,2,FALSE)</f>
        <v>313</v>
      </c>
      <c r="F854" s="4" t="s">
        <v>357</v>
      </c>
      <c r="G854" s="4">
        <v>1</v>
      </c>
      <c r="H854" s="13">
        <f>MAX($A$1:$A853)</f>
        <v>314</v>
      </c>
      <c r="I854" s="17" t="str">
        <f t="shared" si="162"/>
        <v>―</v>
      </c>
      <c r="J854" s="13">
        <f>MAX($A$2:$A854)</f>
        <v>314</v>
      </c>
      <c r="K854" s="17" t="str">
        <f t="shared" si="165"/>
        <v>○</v>
      </c>
      <c r="L854" s="17" t="str">
        <f t="shared" si="160"/>
        <v>○</v>
      </c>
      <c r="M854" s="33">
        <f t="shared" si="159"/>
        <v>3</v>
      </c>
    </row>
    <row r="855" spans="1:13" x14ac:dyDescent="0.45">
      <c r="A855" s="38">
        <f>VLOOKUP($B855,命題一覧!$B:$C,2,FALSE)</f>
        <v>315</v>
      </c>
      <c r="B855" s="3" t="s">
        <v>359</v>
      </c>
      <c r="C855" s="8">
        <f>SUMIF($F:$F,$B855,$G:$G)</f>
        <v>0</v>
      </c>
      <c r="D855" s="3" t="s">
        <v>20</v>
      </c>
      <c r="E855" s="3">
        <f>VLOOKUP($F855,命題一覧!$B:$C,2,FALSE)</f>
        <v>134</v>
      </c>
      <c r="F855" s="3" t="s">
        <v>96</v>
      </c>
      <c r="G855" s="3">
        <v>1</v>
      </c>
      <c r="H855" s="11">
        <f>MAX($A$1:$A854)</f>
        <v>314</v>
      </c>
      <c r="I855" s="15" t="str">
        <f t="shared" si="162"/>
        <v>○</v>
      </c>
      <c r="J855" s="11">
        <f>MAX($A$2:$A855)</f>
        <v>315</v>
      </c>
      <c r="K855" s="15" t="str">
        <f t="shared" si="165"/>
        <v>○</v>
      </c>
      <c r="L855" s="15" t="str">
        <f t="shared" si="160"/>
        <v>―</v>
      </c>
      <c r="M855" s="31">
        <f t="shared" si="159"/>
        <v>1</v>
      </c>
    </row>
    <row r="856" spans="1:13" x14ac:dyDescent="0.45">
      <c r="A856" s="40"/>
      <c r="B856" s="4"/>
      <c r="C856" s="4"/>
      <c r="D856" s="4" t="s">
        <v>12</v>
      </c>
      <c r="E856" s="4">
        <f>VLOOKUP($F856,命題一覧!$B:$C,2,FALSE)</f>
        <v>314</v>
      </c>
      <c r="F856" s="4" t="s">
        <v>358</v>
      </c>
      <c r="G856" s="4">
        <v>1</v>
      </c>
      <c r="H856" s="13">
        <f>MAX($A$1:$A855)</f>
        <v>315</v>
      </c>
      <c r="I856" s="17" t="str">
        <f t="shared" si="162"/>
        <v>―</v>
      </c>
      <c r="J856" s="13">
        <f>MAX($A$2:$A856)</f>
        <v>315</v>
      </c>
      <c r="K856" s="17" t="str">
        <f t="shared" si="165"/>
        <v>○</v>
      </c>
      <c r="L856" s="17" t="str">
        <f t="shared" si="160"/>
        <v>○</v>
      </c>
      <c r="M856" s="33">
        <f t="shared" si="159"/>
        <v>2</v>
      </c>
    </row>
    <row r="857" spans="1:13" x14ac:dyDescent="0.45">
      <c r="A857" s="38">
        <f>VLOOKUP($B857,命題一覧!$B:$C,2,FALSE)</f>
        <v>316</v>
      </c>
      <c r="B857" s="3" t="s">
        <v>570</v>
      </c>
      <c r="C857" s="8">
        <f>SUMIF($F:$F,$B857,$G:$G)</f>
        <v>2</v>
      </c>
      <c r="D857" s="3" t="s">
        <v>10</v>
      </c>
      <c r="E857" s="3">
        <f>VLOOKUP($F857,命題一覧!$B:$C,2,FALSE)</f>
        <v>92</v>
      </c>
      <c r="F857" s="3" t="s">
        <v>57</v>
      </c>
      <c r="G857" s="3">
        <v>1</v>
      </c>
      <c r="H857" s="11">
        <f>MAX($A$1:$A856)</f>
        <v>315</v>
      </c>
      <c r="I857" s="15" t="str">
        <f t="shared" si="162"/>
        <v>○</v>
      </c>
      <c r="J857" s="11">
        <f>MAX($A$2:$A857)</f>
        <v>316</v>
      </c>
      <c r="K857" s="15" t="str">
        <f>IF($E857&gt;=$J857,"×","○")</f>
        <v>○</v>
      </c>
      <c r="L857" s="15" t="str">
        <f t="shared" si="160"/>
        <v>―</v>
      </c>
      <c r="M857" s="31">
        <f t="shared" si="159"/>
        <v>1</v>
      </c>
    </row>
    <row r="858" spans="1:13" x14ac:dyDescent="0.45">
      <c r="A858" s="39"/>
      <c r="D858" s="1" t="s">
        <v>11</v>
      </c>
      <c r="E858" s="1" t="e">
        <f>VLOOKUP($F858,命題一覧!$B:$C,2,FALSE)</f>
        <v>#N/A</v>
      </c>
      <c r="F858" s="1" t="s">
        <v>315</v>
      </c>
      <c r="G858" s="1">
        <v>1</v>
      </c>
      <c r="H858" s="12">
        <f>MAX($A$1:$A857)</f>
        <v>316</v>
      </c>
      <c r="I858" s="16" t="str">
        <f t="shared" si="162"/>
        <v>―</v>
      </c>
      <c r="J858" s="12">
        <f>MAX($A$2:$A858)</f>
        <v>316</v>
      </c>
      <c r="K858" s="16" t="e">
        <f t="shared" si="165"/>
        <v>#N/A</v>
      </c>
      <c r="L858" s="16" t="e">
        <f t="shared" si="160"/>
        <v>#N/A</v>
      </c>
      <c r="M858" s="32">
        <f t="shared" si="159"/>
        <v>2</v>
      </c>
    </row>
    <row r="859" spans="1:13" x14ac:dyDescent="0.45">
      <c r="A859" s="40"/>
      <c r="B859" s="4"/>
      <c r="C859" s="4"/>
      <c r="D859" s="4" t="s">
        <v>12</v>
      </c>
      <c r="E859" s="4">
        <f>VLOOKUP($F859,命題一覧!$B:$C,2,FALSE)</f>
        <v>277</v>
      </c>
      <c r="F859" s="4" t="s">
        <v>316</v>
      </c>
      <c r="G859" s="4">
        <v>1</v>
      </c>
      <c r="H859" s="13">
        <f>MAX($A$1:$A858)</f>
        <v>316</v>
      </c>
      <c r="I859" s="17" t="str">
        <f t="shared" si="162"/>
        <v>―</v>
      </c>
      <c r="J859" s="13">
        <f>MAX($A$2:$A859)</f>
        <v>316</v>
      </c>
      <c r="K859" s="17" t="str">
        <f t="shared" si="165"/>
        <v>○</v>
      </c>
      <c r="L859" s="17" t="e">
        <f t="shared" si="160"/>
        <v>#N/A</v>
      </c>
      <c r="M859" s="33">
        <f t="shared" si="159"/>
        <v>3</v>
      </c>
    </row>
    <row r="860" spans="1:13" x14ac:dyDescent="0.45">
      <c r="A860" s="38">
        <f>VLOOKUP($B860,命題一覧!$B:$C,2,FALSE)</f>
        <v>317</v>
      </c>
      <c r="B860" s="3" t="s">
        <v>571</v>
      </c>
      <c r="C860" s="8">
        <f>SUMIF($F:$F,$B860,$G:$G)</f>
        <v>2</v>
      </c>
      <c r="D860" s="3" t="s">
        <v>10</v>
      </c>
      <c r="E860" s="3">
        <f>VLOOKUP($F860,命題一覧!$B:$C,2,FALSE)</f>
        <v>91</v>
      </c>
      <c r="F860" s="3" t="s">
        <v>55</v>
      </c>
      <c r="G860" s="3">
        <v>1</v>
      </c>
      <c r="H860" s="11">
        <f>MAX($A$1:$A859)</f>
        <v>316</v>
      </c>
      <c r="I860" s="15" t="str">
        <f t="shared" si="162"/>
        <v>○</v>
      </c>
      <c r="J860" s="11">
        <f>MAX($A$2:$A860)</f>
        <v>317</v>
      </c>
      <c r="K860" s="15" t="str">
        <f>IF($E860&gt;=$J860,"×","○")</f>
        <v>○</v>
      </c>
      <c r="L860" s="15" t="str">
        <f t="shared" si="160"/>
        <v>―</v>
      </c>
      <c r="M860" s="31">
        <f t="shared" si="159"/>
        <v>1</v>
      </c>
    </row>
    <row r="861" spans="1:13" x14ac:dyDescent="0.45">
      <c r="A861" s="39"/>
      <c r="D861" s="1" t="s">
        <v>11</v>
      </c>
      <c r="E861" s="1" t="e">
        <f>VLOOKUP($F861,命題一覧!$B:$C,2,FALSE)</f>
        <v>#N/A</v>
      </c>
      <c r="F861" s="1" t="s">
        <v>315</v>
      </c>
      <c r="G861" s="1">
        <v>1</v>
      </c>
      <c r="H861" s="12">
        <f>MAX($A$1:$A860)</f>
        <v>317</v>
      </c>
      <c r="I861" s="16" t="str">
        <f t="shared" si="162"/>
        <v>―</v>
      </c>
      <c r="J861" s="12">
        <f>MAX($A$2:$A861)</f>
        <v>317</v>
      </c>
      <c r="K861" s="16" t="e">
        <f t="shared" si="165"/>
        <v>#N/A</v>
      </c>
      <c r="L861" s="16" t="e">
        <f t="shared" si="160"/>
        <v>#N/A</v>
      </c>
      <c r="M861" s="32">
        <f t="shared" si="159"/>
        <v>2</v>
      </c>
    </row>
    <row r="862" spans="1:13" x14ac:dyDescent="0.45">
      <c r="A862" s="40"/>
      <c r="B862" s="4"/>
      <c r="C862" s="4"/>
      <c r="D862" s="4" t="s">
        <v>12</v>
      </c>
      <c r="E862" s="4">
        <f>VLOOKUP($F862,命題一覧!$B:$C,2,FALSE)</f>
        <v>277</v>
      </c>
      <c r="F862" s="4" t="s">
        <v>316</v>
      </c>
      <c r="G862" s="4">
        <v>1</v>
      </c>
      <c r="H862" s="13">
        <f>MAX($A$1:$A861)</f>
        <v>317</v>
      </c>
      <c r="I862" s="17" t="str">
        <f t="shared" si="162"/>
        <v>―</v>
      </c>
      <c r="J862" s="13">
        <f>MAX($A$2:$A862)</f>
        <v>317</v>
      </c>
      <c r="K862" s="17" t="str">
        <f t="shared" si="165"/>
        <v>○</v>
      </c>
      <c r="L862" s="17" t="e">
        <f t="shared" si="160"/>
        <v>#N/A</v>
      </c>
      <c r="M862" s="33">
        <f t="shared" si="159"/>
        <v>3</v>
      </c>
    </row>
    <row r="863" spans="1:13" x14ac:dyDescent="0.45">
      <c r="A863" s="38">
        <f>VLOOKUP($B863,命題一覧!$B:$C,2,FALSE)</f>
        <v>318</v>
      </c>
      <c r="B863" s="3" t="s">
        <v>572</v>
      </c>
      <c r="C863" s="8">
        <f>SUMIF($F:$F,$B863,$G:$G)</f>
        <v>1</v>
      </c>
      <c r="D863" s="3" t="s">
        <v>10</v>
      </c>
      <c r="E863" s="3">
        <f>VLOOKUP($F863,命題一覧!$B:$C,2,FALSE)</f>
        <v>128</v>
      </c>
      <c r="F863" s="3" t="s">
        <v>88</v>
      </c>
      <c r="G863" s="3">
        <v>1</v>
      </c>
      <c r="H863" s="11">
        <f>MAX($A$1:$A862)</f>
        <v>317</v>
      </c>
      <c r="I863" s="15" t="str">
        <f t="shared" si="162"/>
        <v>○</v>
      </c>
      <c r="J863" s="11">
        <f>MAX($A$2:$A863)</f>
        <v>318</v>
      </c>
      <c r="K863" s="15" t="str">
        <f>IF($E863&gt;=$J863,"×","○")</f>
        <v>○</v>
      </c>
      <c r="L863" s="15" t="str">
        <f t="shared" si="160"/>
        <v>―</v>
      </c>
      <c r="M863" s="31">
        <f t="shared" si="159"/>
        <v>1</v>
      </c>
    </row>
    <row r="864" spans="1:13" x14ac:dyDescent="0.45">
      <c r="A864" s="39"/>
      <c r="D864" s="1" t="s">
        <v>11</v>
      </c>
      <c r="E864" s="1">
        <f>VLOOKUP($F864,命題一覧!$B:$C,2,FALSE)</f>
        <v>316</v>
      </c>
      <c r="F864" s="1" t="s">
        <v>570</v>
      </c>
      <c r="G864" s="1">
        <v>1</v>
      </c>
      <c r="H864" s="12">
        <f>MAX($A$1:$A863)</f>
        <v>318</v>
      </c>
      <c r="I864" s="16" t="str">
        <f t="shared" si="162"/>
        <v>―</v>
      </c>
      <c r="J864" s="12">
        <f>MAX($A$2:$A864)</f>
        <v>318</v>
      </c>
      <c r="K864" s="16" t="str">
        <f t="shared" si="165"/>
        <v>○</v>
      </c>
      <c r="L864" s="16" t="str">
        <f t="shared" si="160"/>
        <v>○</v>
      </c>
      <c r="M864" s="32">
        <f t="shared" si="159"/>
        <v>2</v>
      </c>
    </row>
    <row r="865" spans="1:13" x14ac:dyDescent="0.45">
      <c r="A865" s="40"/>
      <c r="B865" s="4"/>
      <c r="C865" s="4"/>
      <c r="D865" s="4" t="s">
        <v>12</v>
      </c>
      <c r="E865" s="4">
        <f>VLOOKUP($F865,命題一覧!$B:$C,2,FALSE)</f>
        <v>317</v>
      </c>
      <c r="F865" s="4" t="s">
        <v>571</v>
      </c>
      <c r="G865" s="4">
        <v>1</v>
      </c>
      <c r="H865" s="13">
        <f>MAX($A$1:$A864)</f>
        <v>318</v>
      </c>
      <c r="I865" s="17" t="str">
        <f t="shared" si="162"/>
        <v>―</v>
      </c>
      <c r="J865" s="13">
        <f>MAX($A$2:$A865)</f>
        <v>318</v>
      </c>
      <c r="K865" s="17" t="str">
        <f t="shared" si="165"/>
        <v>○</v>
      </c>
      <c r="L865" s="17" t="str">
        <f t="shared" si="160"/>
        <v>○</v>
      </c>
      <c r="M865" s="33">
        <f t="shared" si="159"/>
        <v>3</v>
      </c>
    </row>
    <row r="866" spans="1:13" x14ac:dyDescent="0.45">
      <c r="A866" s="38">
        <f>VLOOKUP($B866,命題一覧!$B:$C,2,FALSE)</f>
        <v>319</v>
      </c>
      <c r="B866" s="3" t="s">
        <v>573</v>
      </c>
      <c r="C866" s="8">
        <f>SUMIF($F:$F,$B866,$G:$G)</f>
        <v>0</v>
      </c>
      <c r="D866" s="3" t="s">
        <v>20</v>
      </c>
      <c r="E866" s="3">
        <f>VLOOKUP($F866,命題一覧!$B:$C,2,FALSE)</f>
        <v>134</v>
      </c>
      <c r="F866" s="3" t="s">
        <v>96</v>
      </c>
      <c r="G866" s="3">
        <v>1</v>
      </c>
      <c r="H866" s="11">
        <f>MAX($A$1:$A865)</f>
        <v>318</v>
      </c>
      <c r="I866" s="15" t="str">
        <f t="shared" si="162"/>
        <v>○</v>
      </c>
      <c r="J866" s="11">
        <f>MAX($A$2:$A866)</f>
        <v>319</v>
      </c>
      <c r="K866" s="15" t="str">
        <f t="shared" si="165"/>
        <v>○</v>
      </c>
      <c r="L866" s="15" t="str">
        <f t="shared" si="160"/>
        <v>―</v>
      </c>
      <c r="M866" s="31">
        <f t="shared" si="159"/>
        <v>1</v>
      </c>
    </row>
    <row r="867" spans="1:13" x14ac:dyDescent="0.45">
      <c r="A867" s="40"/>
      <c r="B867" s="4"/>
      <c r="C867" s="4"/>
      <c r="D867" s="4" t="s">
        <v>12</v>
      </c>
      <c r="E867" s="4">
        <f>VLOOKUP($F867,命題一覧!$B:$C,2,FALSE)</f>
        <v>318</v>
      </c>
      <c r="F867" s="4" t="s">
        <v>572</v>
      </c>
      <c r="G867" s="4">
        <v>1</v>
      </c>
      <c r="H867" s="13">
        <f>MAX($A$1:$A866)</f>
        <v>319</v>
      </c>
      <c r="I867" s="17" t="str">
        <f t="shared" si="162"/>
        <v>―</v>
      </c>
      <c r="J867" s="13">
        <f>MAX($A$2:$A867)</f>
        <v>319</v>
      </c>
      <c r="K867" s="17" t="str">
        <f t="shared" si="165"/>
        <v>○</v>
      </c>
      <c r="L867" s="17" t="str">
        <f t="shared" si="160"/>
        <v>○</v>
      </c>
      <c r="M867" s="33">
        <f t="shared" si="159"/>
        <v>2</v>
      </c>
    </row>
    <row r="868" spans="1:13" x14ac:dyDescent="0.45">
      <c r="A868" s="38">
        <f>VLOOKUP($B868,命題一覧!$B:$C,2,FALSE)</f>
        <v>320</v>
      </c>
      <c r="B868" s="3" t="s">
        <v>368</v>
      </c>
      <c r="C868" s="8">
        <f>SUMIF($F:$F,$B868,$G:$G)</f>
        <v>2</v>
      </c>
      <c r="D868" s="3" t="s">
        <v>10</v>
      </c>
      <c r="E868" s="3">
        <f>VLOOKUP($F868,命題一覧!$B:$C,2,FALSE)</f>
        <v>313</v>
      </c>
      <c r="F868" s="3" t="s">
        <v>357</v>
      </c>
      <c r="G868" s="3">
        <v>1</v>
      </c>
      <c r="H868" s="11">
        <f>MAX($A$1:$A867)</f>
        <v>319</v>
      </c>
      <c r="I868" s="15" t="str">
        <f t="shared" si="162"/>
        <v>○</v>
      </c>
      <c r="J868" s="11">
        <f>MAX($A$2:$A868)</f>
        <v>320</v>
      </c>
      <c r="K868" s="15" t="str">
        <f t="shared" si="165"/>
        <v>○</v>
      </c>
      <c r="L868" s="15" t="str">
        <f t="shared" si="160"/>
        <v>―</v>
      </c>
      <c r="M868" s="31">
        <f t="shared" si="159"/>
        <v>1</v>
      </c>
    </row>
    <row r="869" spans="1:13" x14ac:dyDescent="0.45">
      <c r="A869" s="40"/>
      <c r="B869" s="4"/>
      <c r="C869" s="4"/>
      <c r="D869" s="4" t="s">
        <v>12</v>
      </c>
      <c r="E869" s="4">
        <f>VLOOKUP($F869,命題一覧!$B:$C,2,FALSE)</f>
        <v>316</v>
      </c>
      <c r="F869" s="4" t="s">
        <v>570</v>
      </c>
      <c r="G869" s="4">
        <v>1</v>
      </c>
      <c r="H869" s="13">
        <f>MAX($A$1:$A868)</f>
        <v>320</v>
      </c>
      <c r="I869" s="17" t="str">
        <f t="shared" si="162"/>
        <v>―</v>
      </c>
      <c r="J869" s="13">
        <f>MAX($A$2:$A869)</f>
        <v>320</v>
      </c>
      <c r="K869" s="17" t="str">
        <f t="shared" si="165"/>
        <v>○</v>
      </c>
      <c r="L869" s="17" t="str">
        <f t="shared" si="160"/>
        <v>○</v>
      </c>
      <c r="M869" s="33">
        <f t="shared" si="159"/>
        <v>2</v>
      </c>
    </row>
    <row r="870" spans="1:13" x14ac:dyDescent="0.45">
      <c r="A870" s="38">
        <f>VLOOKUP($B870,命題一覧!$B:$C,2,FALSE)</f>
        <v>321</v>
      </c>
      <c r="B870" s="3" t="s">
        <v>369</v>
      </c>
      <c r="C870" s="8">
        <f>SUMIF($F:$F,$B870,$G:$G)</f>
        <v>2</v>
      </c>
      <c r="D870" s="3" t="s">
        <v>10</v>
      </c>
      <c r="E870" s="3">
        <f>VLOOKUP($F870,命題一覧!$B:$C,2,FALSE)</f>
        <v>312</v>
      </c>
      <c r="F870" s="3" t="s">
        <v>356</v>
      </c>
      <c r="G870" s="3">
        <v>1</v>
      </c>
      <c r="H870" s="11">
        <f>MAX($A$1:$A869)</f>
        <v>320</v>
      </c>
      <c r="I870" s="15" t="str">
        <f t="shared" si="162"/>
        <v>○</v>
      </c>
      <c r="J870" s="11">
        <f>MAX($A$2:$A870)</f>
        <v>321</v>
      </c>
      <c r="K870" s="15" t="str">
        <f t="shared" si="165"/>
        <v>○</v>
      </c>
      <c r="L870" s="15" t="str">
        <f t="shared" si="160"/>
        <v>―</v>
      </c>
      <c r="M870" s="31">
        <f t="shared" si="159"/>
        <v>1</v>
      </c>
    </row>
    <row r="871" spans="1:13" x14ac:dyDescent="0.45">
      <c r="A871" s="40"/>
      <c r="B871" s="4"/>
      <c r="C871" s="4"/>
      <c r="D871" s="4" t="s">
        <v>12</v>
      </c>
      <c r="E871" s="4">
        <f>VLOOKUP($F871,命題一覧!$B:$C,2,FALSE)</f>
        <v>317</v>
      </c>
      <c r="F871" s="4" t="s">
        <v>571</v>
      </c>
      <c r="G871" s="4">
        <v>1</v>
      </c>
      <c r="H871" s="13">
        <f>MAX($A$1:$A870)</f>
        <v>321</v>
      </c>
      <c r="I871" s="17" t="str">
        <f t="shared" si="162"/>
        <v>―</v>
      </c>
      <c r="J871" s="13">
        <f>MAX($A$2:$A871)</f>
        <v>321</v>
      </c>
      <c r="K871" s="17" t="str">
        <f t="shared" si="165"/>
        <v>○</v>
      </c>
      <c r="L871" s="17" t="str">
        <f t="shared" si="160"/>
        <v>○</v>
      </c>
      <c r="M871" s="33">
        <f t="shared" si="159"/>
        <v>2</v>
      </c>
    </row>
    <row r="872" spans="1:13" x14ac:dyDescent="0.45">
      <c r="A872" s="38">
        <f>VLOOKUP($B872,命題一覧!$B:$C,2,FALSE)</f>
        <v>322</v>
      </c>
      <c r="B872" s="3" t="s">
        <v>370</v>
      </c>
      <c r="C872" s="8">
        <f>SUMIF($F:$F,$B872,$G:$G)</f>
        <v>1</v>
      </c>
      <c r="D872" s="3" t="s">
        <v>10</v>
      </c>
      <c r="E872" s="3">
        <f>VLOOKUP($F872,命題一覧!$B:$C,2,FALSE)</f>
        <v>128</v>
      </c>
      <c r="F872" s="3" t="s">
        <v>88</v>
      </c>
      <c r="G872" s="3">
        <v>1</v>
      </c>
      <c r="H872" s="11">
        <f>MAX($A$1:$A871)</f>
        <v>321</v>
      </c>
      <c r="I872" s="15" t="str">
        <f t="shared" si="162"/>
        <v>○</v>
      </c>
      <c r="J872" s="11">
        <f>MAX($A$2:$A872)</f>
        <v>322</v>
      </c>
      <c r="K872" s="15" t="str">
        <f>IF($E872&gt;=$J872,"×","○")</f>
        <v>○</v>
      </c>
      <c r="L872" s="15" t="str">
        <f t="shared" si="160"/>
        <v>―</v>
      </c>
      <c r="M872" s="31">
        <f t="shared" si="159"/>
        <v>1</v>
      </c>
    </row>
    <row r="873" spans="1:13" x14ac:dyDescent="0.45">
      <c r="A873" s="39"/>
      <c r="D873" s="1" t="s">
        <v>11</v>
      </c>
      <c r="E873" s="1">
        <f>VLOOKUP($F873,命題一覧!$B:$C,2,FALSE)</f>
        <v>320</v>
      </c>
      <c r="F873" s="1" t="s">
        <v>368</v>
      </c>
      <c r="G873" s="1">
        <v>1</v>
      </c>
      <c r="H873" s="12">
        <f>MAX($A$1:$A872)</f>
        <v>322</v>
      </c>
      <c r="I873" s="16" t="str">
        <f t="shared" si="162"/>
        <v>―</v>
      </c>
      <c r="J873" s="12">
        <f>MAX($A$2:$A873)</f>
        <v>322</v>
      </c>
      <c r="K873" s="16" t="str">
        <f t="shared" ref="K873:K905" si="166">IF($E873&gt;=$J873,"×","○")</f>
        <v>○</v>
      </c>
      <c r="L873" s="16" t="str">
        <f t="shared" si="160"/>
        <v>○</v>
      </c>
      <c r="M873" s="32">
        <f t="shared" ref="M873:M936" si="167">IF(B873&lt;&gt;"",0,M872)+IF(G873&lt;&gt;"",G873,1)</f>
        <v>2</v>
      </c>
    </row>
    <row r="874" spans="1:13" x14ac:dyDescent="0.45">
      <c r="A874" s="40"/>
      <c r="B874" s="4"/>
      <c r="C874" s="4"/>
      <c r="D874" s="4" t="s">
        <v>12</v>
      </c>
      <c r="E874" s="4">
        <f>VLOOKUP($F874,命題一覧!$B:$C,2,FALSE)</f>
        <v>321</v>
      </c>
      <c r="F874" s="4" t="s">
        <v>369</v>
      </c>
      <c r="G874" s="4">
        <v>1</v>
      </c>
      <c r="H874" s="13">
        <f>MAX($A$1:$A873)</f>
        <v>322</v>
      </c>
      <c r="I874" s="17" t="str">
        <f t="shared" si="162"/>
        <v>―</v>
      </c>
      <c r="J874" s="13">
        <f>MAX($A$2:$A874)</f>
        <v>322</v>
      </c>
      <c r="K874" s="17" t="str">
        <f t="shared" si="166"/>
        <v>○</v>
      </c>
      <c r="L874" s="17" t="str">
        <f t="shared" ref="L874:L937" si="168">IF($B874="",IF($E874&lt;=$E873,"×","○"),"―")</f>
        <v>○</v>
      </c>
      <c r="M874" s="33">
        <f t="shared" si="167"/>
        <v>3</v>
      </c>
    </row>
    <row r="875" spans="1:13" x14ac:dyDescent="0.45">
      <c r="A875" s="38">
        <f>VLOOKUP($B875,命題一覧!$B:$C,2,FALSE)</f>
        <v>323</v>
      </c>
      <c r="B875" s="3" t="s">
        <v>371</v>
      </c>
      <c r="C875" s="8">
        <f>SUMIF($F:$F,$B875,$G:$G)</f>
        <v>1</v>
      </c>
      <c r="D875" s="3" t="s">
        <v>20</v>
      </c>
      <c r="E875" s="3">
        <f>VLOOKUP($F875,命題一覧!$B:$C,2,FALSE)</f>
        <v>55</v>
      </c>
      <c r="F875" s="3" t="s">
        <v>28</v>
      </c>
      <c r="G875" s="3">
        <v>1</v>
      </c>
      <c r="H875" s="11">
        <f>MAX($A$1:$A874)</f>
        <v>322</v>
      </c>
      <c r="I875" s="15" t="str">
        <f t="shared" si="162"/>
        <v>○</v>
      </c>
      <c r="J875" s="11">
        <f>MAX($A$2:$A875)</f>
        <v>323</v>
      </c>
      <c r="K875" s="15" t="str">
        <f t="shared" si="166"/>
        <v>○</v>
      </c>
      <c r="L875" s="15" t="str">
        <f t="shared" si="168"/>
        <v>―</v>
      </c>
      <c r="M875" s="31">
        <f t="shared" si="167"/>
        <v>1</v>
      </c>
    </row>
    <row r="876" spans="1:13" x14ac:dyDescent="0.45">
      <c r="A876" s="40"/>
      <c r="B876" s="4"/>
      <c r="C876" s="4"/>
      <c r="D876" s="4" t="s">
        <v>12</v>
      </c>
      <c r="E876" s="4">
        <f>VLOOKUP($F876,命題一覧!$B:$C,2,FALSE)</f>
        <v>321</v>
      </c>
      <c r="F876" s="4" t="s">
        <v>369</v>
      </c>
      <c r="G876" s="4">
        <v>1</v>
      </c>
      <c r="H876" s="13">
        <f>MAX($A$1:$A875)</f>
        <v>323</v>
      </c>
      <c r="I876" s="17" t="str">
        <f t="shared" si="162"/>
        <v>―</v>
      </c>
      <c r="J876" s="13">
        <f>MAX($A$2:$A876)</f>
        <v>323</v>
      </c>
      <c r="K876" s="17" t="str">
        <f t="shared" si="166"/>
        <v>○</v>
      </c>
      <c r="L876" s="17" t="str">
        <f t="shared" si="168"/>
        <v>○</v>
      </c>
      <c r="M876" s="33">
        <f t="shared" si="167"/>
        <v>2</v>
      </c>
    </row>
    <row r="877" spans="1:13" x14ac:dyDescent="0.45">
      <c r="A877" s="38">
        <f>VLOOKUP($B877,命題一覧!$B:$C,2,FALSE)</f>
        <v>324</v>
      </c>
      <c r="B877" s="3" t="s">
        <v>372</v>
      </c>
      <c r="C877" s="8">
        <f>SUMIF($F:$F,$B877,$G:$G)</f>
        <v>1</v>
      </c>
      <c r="D877" s="3" t="s">
        <v>20</v>
      </c>
      <c r="E877" s="3">
        <f>VLOOKUP($F877,命題一覧!$B:$C,2,FALSE)</f>
        <v>38</v>
      </c>
      <c r="F877" s="3" t="s">
        <v>13</v>
      </c>
      <c r="G877" s="3">
        <v>1</v>
      </c>
      <c r="H877" s="11">
        <f>MAX($A$1:$A876)</f>
        <v>323</v>
      </c>
      <c r="I877" s="15" t="str">
        <f t="shared" si="162"/>
        <v>○</v>
      </c>
      <c r="J877" s="11">
        <f>MAX($A$2:$A877)</f>
        <v>324</v>
      </c>
      <c r="K877" s="15" t="str">
        <f t="shared" si="166"/>
        <v>○</v>
      </c>
      <c r="L877" s="15" t="str">
        <f t="shared" si="168"/>
        <v>―</v>
      </c>
      <c r="M877" s="31">
        <f t="shared" si="167"/>
        <v>1</v>
      </c>
    </row>
    <row r="878" spans="1:13" x14ac:dyDescent="0.45">
      <c r="A878" s="40"/>
      <c r="B878" s="4"/>
      <c r="C878" s="4"/>
      <c r="D878" s="4" t="s">
        <v>12</v>
      </c>
      <c r="E878" s="4">
        <f>VLOOKUP($F878,命題一覧!$B:$C,2,FALSE)</f>
        <v>320</v>
      </c>
      <c r="F878" s="4" t="s">
        <v>368</v>
      </c>
      <c r="G878" s="4">
        <v>1</v>
      </c>
      <c r="H878" s="13">
        <f>MAX($A$1:$A877)</f>
        <v>324</v>
      </c>
      <c r="I878" s="17" t="str">
        <f t="shared" si="162"/>
        <v>―</v>
      </c>
      <c r="J878" s="13">
        <f>MAX($A$2:$A878)</f>
        <v>324</v>
      </c>
      <c r="K878" s="17" t="str">
        <f t="shared" si="166"/>
        <v>○</v>
      </c>
      <c r="L878" s="17" t="str">
        <f t="shared" si="168"/>
        <v>○</v>
      </c>
      <c r="M878" s="33">
        <f t="shared" si="167"/>
        <v>2</v>
      </c>
    </row>
    <row r="879" spans="1:13" x14ac:dyDescent="0.45">
      <c r="A879" s="38">
        <f>VLOOKUP($B879,命題一覧!$B:$C,2,FALSE)</f>
        <v>325</v>
      </c>
      <c r="B879" s="3" t="s">
        <v>373</v>
      </c>
      <c r="C879" s="8">
        <f>SUMIF($F:$F,$B879,$G:$G)</f>
        <v>1</v>
      </c>
      <c r="D879" s="3" t="s">
        <v>10</v>
      </c>
      <c r="E879" s="3">
        <f>VLOOKUP($F879,命題一覧!$B:$C,2,FALSE)</f>
        <v>128</v>
      </c>
      <c r="F879" s="3" t="s">
        <v>88</v>
      </c>
      <c r="G879" s="3">
        <v>1</v>
      </c>
      <c r="H879" s="11">
        <f>MAX($A$1:$A878)</f>
        <v>324</v>
      </c>
      <c r="I879" s="15" t="str">
        <f t="shared" si="162"/>
        <v>○</v>
      </c>
      <c r="J879" s="11">
        <f>MAX($A$2:$A879)</f>
        <v>325</v>
      </c>
      <c r="K879" s="15" t="str">
        <f>IF($E879&gt;=$J879,"×","○")</f>
        <v>○</v>
      </c>
      <c r="L879" s="15" t="str">
        <f t="shared" si="168"/>
        <v>―</v>
      </c>
      <c r="M879" s="31">
        <f t="shared" si="167"/>
        <v>1</v>
      </c>
    </row>
    <row r="880" spans="1:13" x14ac:dyDescent="0.45">
      <c r="A880" s="39"/>
      <c r="D880" s="1" t="s">
        <v>11</v>
      </c>
      <c r="E880" s="1">
        <f>VLOOKUP($F880,命題一覧!$B:$C,2,FALSE)</f>
        <v>323</v>
      </c>
      <c r="F880" s="1" t="s">
        <v>371</v>
      </c>
      <c r="G880" s="1">
        <v>1</v>
      </c>
      <c r="H880" s="12">
        <f>MAX($A$1:$A879)</f>
        <v>325</v>
      </c>
      <c r="I880" s="16" t="str">
        <f t="shared" si="162"/>
        <v>―</v>
      </c>
      <c r="J880" s="12">
        <f>MAX($A$2:$A880)</f>
        <v>325</v>
      </c>
      <c r="K880" s="16" t="str">
        <f t="shared" si="166"/>
        <v>○</v>
      </c>
      <c r="L880" s="16" t="str">
        <f t="shared" si="168"/>
        <v>○</v>
      </c>
      <c r="M880" s="32">
        <f t="shared" si="167"/>
        <v>2</v>
      </c>
    </row>
    <row r="881" spans="1:13" x14ac:dyDescent="0.45">
      <c r="A881" s="40"/>
      <c r="B881" s="4"/>
      <c r="C881" s="4"/>
      <c r="D881" s="4" t="s">
        <v>12</v>
      </c>
      <c r="E881" s="4">
        <f>VLOOKUP($F881,命題一覧!$B:$C,2,FALSE)</f>
        <v>324</v>
      </c>
      <c r="F881" s="4" t="s">
        <v>372</v>
      </c>
      <c r="G881" s="4">
        <v>1</v>
      </c>
      <c r="H881" s="13">
        <f>MAX($A$1:$A880)</f>
        <v>325</v>
      </c>
      <c r="I881" s="17" t="str">
        <f t="shared" si="162"/>
        <v>―</v>
      </c>
      <c r="J881" s="13">
        <f>MAX($A$2:$A881)</f>
        <v>325</v>
      </c>
      <c r="K881" s="17" t="str">
        <f t="shared" si="166"/>
        <v>○</v>
      </c>
      <c r="L881" s="17" t="str">
        <f t="shared" si="168"/>
        <v>○</v>
      </c>
      <c r="M881" s="33">
        <f t="shared" si="167"/>
        <v>3</v>
      </c>
    </row>
    <row r="882" spans="1:13" x14ac:dyDescent="0.45">
      <c r="A882" s="38">
        <f>VLOOKUP($B882,命題一覧!$B:$C,2,FALSE)</f>
        <v>326</v>
      </c>
      <c r="B882" s="3" t="s">
        <v>366</v>
      </c>
      <c r="C882" s="8">
        <f>SUMIF($F:$F,$B882,$G:$G)</f>
        <v>0</v>
      </c>
      <c r="D882" s="3" t="s">
        <v>20</v>
      </c>
      <c r="E882" s="3">
        <f>VLOOKUP($F882,命題一覧!$B:$C,2,FALSE)</f>
        <v>134</v>
      </c>
      <c r="F882" s="3" t="s">
        <v>96</v>
      </c>
      <c r="G882" s="3">
        <v>1</v>
      </c>
      <c r="H882" s="11">
        <f>MAX($A$1:$A881)</f>
        <v>325</v>
      </c>
      <c r="I882" s="15" t="str">
        <f t="shared" si="162"/>
        <v>○</v>
      </c>
      <c r="J882" s="11">
        <f>MAX($A$2:$A882)</f>
        <v>326</v>
      </c>
      <c r="K882" s="15" t="str">
        <f t="shared" si="166"/>
        <v>○</v>
      </c>
      <c r="L882" s="15" t="str">
        <f t="shared" si="168"/>
        <v>―</v>
      </c>
      <c r="M882" s="31">
        <f t="shared" si="167"/>
        <v>1</v>
      </c>
    </row>
    <row r="883" spans="1:13" x14ac:dyDescent="0.45">
      <c r="A883" s="40"/>
      <c r="B883" s="4"/>
      <c r="C883" s="4"/>
      <c r="D883" s="4" t="s">
        <v>12</v>
      </c>
      <c r="E883" s="4">
        <f>VLOOKUP($F883,命題一覧!$B:$C,2,FALSE)</f>
        <v>322</v>
      </c>
      <c r="F883" s="4" t="s">
        <v>370</v>
      </c>
      <c r="G883" s="4">
        <v>1</v>
      </c>
      <c r="H883" s="13">
        <f>MAX($A$1:$A882)</f>
        <v>326</v>
      </c>
      <c r="I883" s="17" t="str">
        <f t="shared" si="162"/>
        <v>―</v>
      </c>
      <c r="J883" s="13">
        <f>MAX($A$2:$A883)</f>
        <v>326</v>
      </c>
      <c r="K883" s="17" t="str">
        <f t="shared" si="166"/>
        <v>○</v>
      </c>
      <c r="L883" s="17" t="str">
        <f t="shared" si="168"/>
        <v>○</v>
      </c>
      <c r="M883" s="33">
        <f t="shared" si="167"/>
        <v>2</v>
      </c>
    </row>
    <row r="884" spans="1:13" x14ac:dyDescent="0.45">
      <c r="A884" s="38">
        <f>VLOOKUP($B884,命題一覧!$B:$C,2,FALSE)</f>
        <v>327</v>
      </c>
      <c r="B884" s="3" t="s">
        <v>367</v>
      </c>
      <c r="C884" s="8">
        <f>SUMIF($F:$F,$B884,$G:$G)</f>
        <v>0</v>
      </c>
      <c r="D884" s="3" t="s">
        <v>20</v>
      </c>
      <c r="E884" s="3">
        <f>VLOOKUP($F884,命題一覧!$B:$C,2,FALSE)</f>
        <v>134</v>
      </c>
      <c r="F884" s="3" t="s">
        <v>96</v>
      </c>
      <c r="G884" s="3">
        <v>1</v>
      </c>
      <c r="H884" s="11">
        <f>MAX($A$1:$A883)</f>
        <v>326</v>
      </c>
      <c r="I884" s="15" t="str">
        <f t="shared" si="162"/>
        <v>○</v>
      </c>
      <c r="J884" s="11">
        <f>MAX($A$2:$A884)</f>
        <v>327</v>
      </c>
      <c r="K884" s="15" t="str">
        <f t="shared" si="166"/>
        <v>○</v>
      </c>
      <c r="L884" s="15" t="str">
        <f t="shared" si="168"/>
        <v>―</v>
      </c>
      <c r="M884" s="31">
        <f t="shared" si="167"/>
        <v>1</v>
      </c>
    </row>
    <row r="885" spans="1:13" x14ac:dyDescent="0.45">
      <c r="A885" s="40"/>
      <c r="B885" s="4"/>
      <c r="C885" s="4"/>
      <c r="D885" s="4" t="s">
        <v>12</v>
      </c>
      <c r="E885" s="4">
        <f>VLOOKUP($F885,命題一覧!$B:$C,2,FALSE)</f>
        <v>325</v>
      </c>
      <c r="F885" s="4" t="s">
        <v>373</v>
      </c>
      <c r="G885" s="4">
        <v>1</v>
      </c>
      <c r="H885" s="13">
        <f>MAX($A$1:$A884)</f>
        <v>327</v>
      </c>
      <c r="I885" s="17" t="str">
        <f t="shared" si="162"/>
        <v>―</v>
      </c>
      <c r="J885" s="13">
        <f>MAX($A$2:$A885)</f>
        <v>327</v>
      </c>
      <c r="K885" s="17" t="str">
        <f t="shared" si="166"/>
        <v>○</v>
      </c>
      <c r="L885" s="17" t="str">
        <f t="shared" si="168"/>
        <v>○</v>
      </c>
      <c r="M885" s="33">
        <f t="shared" si="167"/>
        <v>2</v>
      </c>
    </row>
    <row r="886" spans="1:13" x14ac:dyDescent="0.45">
      <c r="A886" s="38">
        <f>VLOOKUP($B886,命題一覧!$B:$C,2,FALSE)</f>
        <v>328</v>
      </c>
      <c r="B886" s="3" t="s">
        <v>574</v>
      </c>
      <c r="C886" s="8">
        <f>SUMIF($F:$F,$B886,$G:$G)</f>
        <v>2</v>
      </c>
      <c r="D886" s="3" t="s">
        <v>10</v>
      </c>
      <c r="E886" s="3">
        <f>VLOOKUP($F886,命題一覧!$B:$C,2,FALSE)</f>
        <v>254</v>
      </c>
      <c r="F886" s="3" t="s">
        <v>214</v>
      </c>
      <c r="G886" s="3">
        <v>1</v>
      </c>
      <c r="H886" s="11">
        <f>MAX($A$1:$A885)</f>
        <v>327</v>
      </c>
      <c r="I886" s="15" t="str">
        <f t="shared" si="162"/>
        <v>○</v>
      </c>
      <c r="J886" s="11">
        <f>MAX($A$2:$A886)</f>
        <v>328</v>
      </c>
      <c r="K886" s="15" t="str">
        <f>IF($E886&gt;=$J886,"×","○")</f>
        <v>○</v>
      </c>
      <c r="L886" s="15" t="str">
        <f t="shared" si="168"/>
        <v>―</v>
      </c>
      <c r="M886" s="31">
        <f t="shared" si="167"/>
        <v>1</v>
      </c>
    </row>
    <row r="887" spans="1:13" x14ac:dyDescent="0.45">
      <c r="A887" s="39"/>
      <c r="D887" s="1" t="s">
        <v>11</v>
      </c>
      <c r="E887" s="1" t="e">
        <f>VLOOKUP($F887,命題一覧!$B:$C,2,FALSE)</f>
        <v>#N/A</v>
      </c>
      <c r="F887" s="1" t="s">
        <v>315</v>
      </c>
      <c r="G887" s="1">
        <v>1</v>
      </c>
      <c r="H887" s="12">
        <f>MAX($A$1:$A886)</f>
        <v>328</v>
      </c>
      <c r="I887" s="16" t="str">
        <f t="shared" si="162"/>
        <v>―</v>
      </c>
      <c r="J887" s="12">
        <f>MAX($A$2:$A887)</f>
        <v>328</v>
      </c>
      <c r="K887" s="16" t="e">
        <f t="shared" si="166"/>
        <v>#N/A</v>
      </c>
      <c r="L887" s="16" t="e">
        <f t="shared" si="168"/>
        <v>#N/A</v>
      </c>
      <c r="M887" s="32">
        <f t="shared" si="167"/>
        <v>2</v>
      </c>
    </row>
    <row r="888" spans="1:13" x14ac:dyDescent="0.45">
      <c r="A888" s="40"/>
      <c r="B888" s="4"/>
      <c r="C888" s="4"/>
      <c r="D888" s="4" t="s">
        <v>12</v>
      </c>
      <c r="E888" s="4">
        <f>VLOOKUP($F888,命題一覧!$B:$C,2,FALSE)</f>
        <v>277</v>
      </c>
      <c r="F888" s="4" t="s">
        <v>316</v>
      </c>
      <c r="G888" s="4">
        <v>1</v>
      </c>
      <c r="H888" s="13">
        <f>MAX($A$1:$A887)</f>
        <v>328</v>
      </c>
      <c r="I888" s="17" t="str">
        <f t="shared" si="162"/>
        <v>―</v>
      </c>
      <c r="J888" s="13">
        <f>MAX($A$2:$A888)</f>
        <v>328</v>
      </c>
      <c r="K888" s="17" t="str">
        <f t="shared" si="166"/>
        <v>○</v>
      </c>
      <c r="L888" s="17" t="e">
        <f t="shared" si="168"/>
        <v>#N/A</v>
      </c>
      <c r="M888" s="33">
        <f t="shared" si="167"/>
        <v>3</v>
      </c>
    </row>
    <row r="889" spans="1:13" x14ac:dyDescent="0.45">
      <c r="A889" s="38">
        <f>VLOOKUP($B889,命題一覧!$B:$C,2,FALSE)</f>
        <v>329</v>
      </c>
      <c r="B889" s="3" t="s">
        <v>575</v>
      </c>
      <c r="C889" s="8">
        <f>SUMIF($F:$F,$B889,$G:$G)</f>
        <v>2</v>
      </c>
      <c r="D889" s="3" t="s">
        <v>10</v>
      </c>
      <c r="E889" s="3">
        <f>VLOOKUP($F889,命題一覧!$B:$C,2,FALSE)</f>
        <v>255</v>
      </c>
      <c r="F889" s="3" t="s">
        <v>215</v>
      </c>
      <c r="G889" s="3">
        <v>1</v>
      </c>
      <c r="H889" s="11">
        <f>MAX($A$1:$A888)</f>
        <v>328</v>
      </c>
      <c r="I889" s="15" t="str">
        <f t="shared" si="162"/>
        <v>○</v>
      </c>
      <c r="J889" s="11">
        <f>MAX($A$2:$A889)</f>
        <v>329</v>
      </c>
      <c r="K889" s="15" t="str">
        <f>IF($E889&gt;=$J889,"×","○")</f>
        <v>○</v>
      </c>
      <c r="L889" s="15" t="str">
        <f t="shared" si="168"/>
        <v>―</v>
      </c>
      <c r="M889" s="31">
        <f t="shared" si="167"/>
        <v>1</v>
      </c>
    </row>
    <row r="890" spans="1:13" x14ac:dyDescent="0.45">
      <c r="A890" s="39"/>
      <c r="D890" s="1" t="s">
        <v>11</v>
      </c>
      <c r="E890" s="1" t="e">
        <f>VLOOKUP($F890,命題一覧!$B:$C,2,FALSE)</f>
        <v>#N/A</v>
      </c>
      <c r="F890" s="1" t="s">
        <v>315</v>
      </c>
      <c r="G890" s="1">
        <v>1</v>
      </c>
      <c r="H890" s="12">
        <f>MAX($A$1:$A889)</f>
        <v>329</v>
      </c>
      <c r="I890" s="16" t="str">
        <f t="shared" si="162"/>
        <v>―</v>
      </c>
      <c r="J890" s="12">
        <f>MAX($A$2:$A890)</f>
        <v>329</v>
      </c>
      <c r="K890" s="16" t="e">
        <f t="shared" ref="K890:K894" si="169">IF($E890&gt;=$J890,"×","○")</f>
        <v>#N/A</v>
      </c>
      <c r="L890" s="16" t="e">
        <f t="shared" si="168"/>
        <v>#N/A</v>
      </c>
      <c r="M890" s="32">
        <f t="shared" si="167"/>
        <v>2</v>
      </c>
    </row>
    <row r="891" spans="1:13" x14ac:dyDescent="0.45">
      <c r="A891" s="40"/>
      <c r="B891" s="4"/>
      <c r="C891" s="4"/>
      <c r="D891" s="4" t="s">
        <v>12</v>
      </c>
      <c r="E891" s="4">
        <f>VLOOKUP($F891,命題一覧!$B:$C,2,FALSE)</f>
        <v>277</v>
      </c>
      <c r="F891" s="4" t="s">
        <v>316</v>
      </c>
      <c r="G891" s="4">
        <v>1</v>
      </c>
      <c r="H891" s="13">
        <f>MAX($A$1:$A890)</f>
        <v>329</v>
      </c>
      <c r="I891" s="17" t="str">
        <f t="shared" si="162"/>
        <v>―</v>
      </c>
      <c r="J891" s="13">
        <f>MAX($A$2:$A891)</f>
        <v>329</v>
      </c>
      <c r="K891" s="17" t="str">
        <f t="shared" si="169"/>
        <v>○</v>
      </c>
      <c r="L891" s="17" t="e">
        <f t="shared" si="168"/>
        <v>#N/A</v>
      </c>
      <c r="M891" s="33">
        <f t="shared" si="167"/>
        <v>3</v>
      </c>
    </row>
    <row r="892" spans="1:13" x14ac:dyDescent="0.45">
      <c r="A892" s="38">
        <f>VLOOKUP($B892,命題一覧!$B:$C,2,FALSE)</f>
        <v>330</v>
      </c>
      <c r="B892" s="3" t="s">
        <v>576</v>
      </c>
      <c r="C892" s="8">
        <f>SUMIF($F:$F,$B892,$G:$G)</f>
        <v>1</v>
      </c>
      <c r="D892" s="3" t="s">
        <v>10</v>
      </c>
      <c r="E892" s="3">
        <f>VLOOKUP($F892,命題一覧!$B:$C,2,FALSE)</f>
        <v>128</v>
      </c>
      <c r="F892" s="3" t="s">
        <v>88</v>
      </c>
      <c r="G892" s="3">
        <v>1</v>
      </c>
      <c r="H892" s="11">
        <f>MAX($A$1:$A891)</f>
        <v>329</v>
      </c>
      <c r="I892" s="15" t="str">
        <f t="shared" ref="I892:I959" si="170">IF($A892&lt;&gt;"",IF($A892&lt;=$H892,"×","○"),"―")</f>
        <v>○</v>
      </c>
      <c r="J892" s="11">
        <f>MAX($A$2:$A892)</f>
        <v>330</v>
      </c>
      <c r="K892" s="15" t="str">
        <f>IF($E892&gt;=$J892,"×","○")</f>
        <v>○</v>
      </c>
      <c r="L892" s="15" t="str">
        <f t="shared" si="168"/>
        <v>―</v>
      </c>
      <c r="M892" s="31">
        <f t="shared" si="167"/>
        <v>1</v>
      </c>
    </row>
    <row r="893" spans="1:13" x14ac:dyDescent="0.45">
      <c r="A893" s="39"/>
      <c r="D893" s="1" t="s">
        <v>11</v>
      </c>
      <c r="E893" s="1">
        <f>VLOOKUP($F893,命題一覧!$B:$C,2,FALSE)</f>
        <v>328</v>
      </c>
      <c r="F893" s="1" t="s">
        <v>574</v>
      </c>
      <c r="G893" s="1">
        <v>1</v>
      </c>
      <c r="H893" s="12">
        <f>MAX($A$1:$A892)</f>
        <v>330</v>
      </c>
      <c r="I893" s="16" t="str">
        <f t="shared" si="170"/>
        <v>―</v>
      </c>
      <c r="J893" s="12">
        <f>MAX($A$2:$A893)</f>
        <v>330</v>
      </c>
      <c r="K893" s="16" t="str">
        <f t="shared" ref="K893:K933" si="171">IF($E893&gt;=$J893,"×","○")</f>
        <v>○</v>
      </c>
      <c r="L893" s="16" t="str">
        <f t="shared" si="168"/>
        <v>○</v>
      </c>
      <c r="M893" s="32">
        <f t="shared" si="167"/>
        <v>2</v>
      </c>
    </row>
    <row r="894" spans="1:13" x14ac:dyDescent="0.45">
      <c r="A894" s="40"/>
      <c r="B894" s="4"/>
      <c r="C894" s="4"/>
      <c r="D894" s="4" t="s">
        <v>12</v>
      </c>
      <c r="E894" s="4">
        <f>VLOOKUP($F894,命題一覧!$B:$C,2,FALSE)</f>
        <v>329</v>
      </c>
      <c r="F894" s="4" t="s">
        <v>575</v>
      </c>
      <c r="G894" s="4">
        <v>1</v>
      </c>
      <c r="H894" s="13">
        <f>MAX($A$1:$A893)</f>
        <v>330</v>
      </c>
      <c r="I894" s="17" t="str">
        <f t="shared" si="170"/>
        <v>―</v>
      </c>
      <c r="J894" s="13">
        <f>MAX($A$2:$A894)</f>
        <v>330</v>
      </c>
      <c r="K894" s="17" t="str">
        <f t="shared" si="171"/>
        <v>○</v>
      </c>
      <c r="L894" s="17" t="str">
        <f t="shared" si="168"/>
        <v>○</v>
      </c>
      <c r="M894" s="33">
        <f t="shared" si="167"/>
        <v>3</v>
      </c>
    </row>
    <row r="895" spans="1:13" x14ac:dyDescent="0.45">
      <c r="A895" s="38">
        <f>VLOOKUP($B895,命題一覧!$B:$C,2,FALSE)</f>
        <v>331</v>
      </c>
      <c r="B895" s="3" t="s">
        <v>577</v>
      </c>
      <c r="C895" s="8">
        <f>SUMIF($F:$F,$B895,$G:$G)</f>
        <v>0</v>
      </c>
      <c r="D895" s="3" t="s">
        <v>20</v>
      </c>
      <c r="E895" s="3">
        <f>VLOOKUP($F895,命題一覧!$B:$C,2,FALSE)</f>
        <v>134</v>
      </c>
      <c r="F895" s="3" t="s">
        <v>96</v>
      </c>
      <c r="G895" s="3">
        <v>1</v>
      </c>
      <c r="H895" s="11">
        <f>MAX($A$1:$A894)</f>
        <v>330</v>
      </c>
      <c r="I895" s="15" t="str">
        <f t="shared" si="170"/>
        <v>○</v>
      </c>
      <c r="J895" s="11">
        <f>MAX($A$2:$A895)</f>
        <v>331</v>
      </c>
      <c r="K895" s="15" t="str">
        <f t="shared" si="171"/>
        <v>○</v>
      </c>
      <c r="L895" s="15" t="str">
        <f t="shared" si="168"/>
        <v>―</v>
      </c>
      <c r="M895" s="31">
        <f t="shared" si="167"/>
        <v>1</v>
      </c>
    </row>
    <row r="896" spans="1:13" x14ac:dyDescent="0.45">
      <c r="A896" s="40"/>
      <c r="B896" s="4"/>
      <c r="C896" s="4"/>
      <c r="D896" s="4" t="s">
        <v>12</v>
      </c>
      <c r="E896" s="4">
        <f>VLOOKUP($F896,命題一覧!$B:$C,2,FALSE)</f>
        <v>330</v>
      </c>
      <c r="F896" s="4" t="s">
        <v>576</v>
      </c>
      <c r="G896" s="4">
        <v>1</v>
      </c>
      <c r="H896" s="13">
        <f>MAX($A$1:$A895)</f>
        <v>331</v>
      </c>
      <c r="I896" s="17" t="str">
        <f t="shared" si="170"/>
        <v>―</v>
      </c>
      <c r="J896" s="13">
        <f>MAX($A$2:$A896)</f>
        <v>331</v>
      </c>
      <c r="K896" s="17" t="str">
        <f t="shared" si="171"/>
        <v>○</v>
      </c>
      <c r="L896" s="17" t="str">
        <f t="shared" si="168"/>
        <v>○</v>
      </c>
      <c r="M896" s="33">
        <f t="shared" si="167"/>
        <v>2</v>
      </c>
    </row>
    <row r="897" spans="1:13" x14ac:dyDescent="0.45">
      <c r="A897" s="38">
        <f>VLOOKUP($B897,命題一覧!$B:$C,2,FALSE)</f>
        <v>332</v>
      </c>
      <c r="B897" s="3" t="s">
        <v>378</v>
      </c>
      <c r="C897" s="8">
        <f>SUMIF($F:$F,$B897,$G:$G)</f>
        <v>1</v>
      </c>
      <c r="D897" s="3" t="s">
        <v>10</v>
      </c>
      <c r="E897" s="3">
        <f>VLOOKUP($F897,命題一覧!$B:$C,2,FALSE)</f>
        <v>313</v>
      </c>
      <c r="F897" s="3" t="s">
        <v>357</v>
      </c>
      <c r="G897" s="3">
        <v>1</v>
      </c>
      <c r="H897" s="11">
        <f>MAX($A$1:$A896)</f>
        <v>331</v>
      </c>
      <c r="I897" s="15" t="str">
        <f t="shared" si="170"/>
        <v>○</v>
      </c>
      <c r="J897" s="11">
        <f>MAX($A$2:$A897)</f>
        <v>332</v>
      </c>
      <c r="K897" s="15" t="str">
        <f t="shared" si="171"/>
        <v>○</v>
      </c>
      <c r="L897" s="15" t="str">
        <f t="shared" si="168"/>
        <v>―</v>
      </c>
      <c r="M897" s="31">
        <f t="shared" si="167"/>
        <v>1</v>
      </c>
    </row>
    <row r="898" spans="1:13" x14ac:dyDescent="0.45">
      <c r="A898" s="40"/>
      <c r="B898" s="4"/>
      <c r="C898" s="4"/>
      <c r="D898" s="4" t="s">
        <v>12</v>
      </c>
      <c r="E898" s="4">
        <f>VLOOKUP($F898,命題一覧!$B:$C,2,FALSE)</f>
        <v>328</v>
      </c>
      <c r="F898" s="4" t="s">
        <v>574</v>
      </c>
      <c r="G898" s="4">
        <v>1</v>
      </c>
      <c r="H898" s="13">
        <f>MAX($A$1:$A897)</f>
        <v>332</v>
      </c>
      <c r="I898" s="17" t="str">
        <f t="shared" si="170"/>
        <v>―</v>
      </c>
      <c r="J898" s="13">
        <f>MAX($A$2:$A898)</f>
        <v>332</v>
      </c>
      <c r="K898" s="17" t="str">
        <f t="shared" si="171"/>
        <v>○</v>
      </c>
      <c r="L898" s="17" t="str">
        <f t="shared" si="168"/>
        <v>○</v>
      </c>
      <c r="M898" s="33">
        <f t="shared" si="167"/>
        <v>2</v>
      </c>
    </row>
    <row r="899" spans="1:13" x14ac:dyDescent="0.45">
      <c r="A899" s="38">
        <f>VLOOKUP($B899,命題一覧!$B:$C,2,FALSE)</f>
        <v>333</v>
      </c>
      <c r="B899" s="3" t="s">
        <v>379</v>
      </c>
      <c r="C899" s="8">
        <f>SUMIF($F:$F,$B899,$G:$G)</f>
        <v>1</v>
      </c>
      <c r="D899" s="3" t="s">
        <v>10</v>
      </c>
      <c r="E899" s="3">
        <f>VLOOKUP($F899,命題一覧!$B:$C,2,FALSE)</f>
        <v>312</v>
      </c>
      <c r="F899" s="3" t="s">
        <v>356</v>
      </c>
      <c r="G899" s="3">
        <v>1</v>
      </c>
      <c r="H899" s="11">
        <f>MAX($A$1:$A898)</f>
        <v>332</v>
      </c>
      <c r="I899" s="15" t="str">
        <f t="shared" si="170"/>
        <v>○</v>
      </c>
      <c r="J899" s="11">
        <f>MAX($A$2:$A899)</f>
        <v>333</v>
      </c>
      <c r="K899" s="15" t="str">
        <f t="shared" si="171"/>
        <v>○</v>
      </c>
      <c r="L899" s="15" t="str">
        <f t="shared" si="168"/>
        <v>―</v>
      </c>
      <c r="M899" s="31">
        <f t="shared" si="167"/>
        <v>1</v>
      </c>
    </row>
    <row r="900" spans="1:13" x14ac:dyDescent="0.45">
      <c r="A900" s="40"/>
      <c r="B900" s="4"/>
      <c r="C900" s="4"/>
      <c r="D900" s="4" t="s">
        <v>12</v>
      </c>
      <c r="E900" s="4">
        <f>VLOOKUP($F900,命題一覧!$B:$C,2,FALSE)</f>
        <v>329</v>
      </c>
      <c r="F900" s="4" t="s">
        <v>575</v>
      </c>
      <c r="G900" s="4">
        <v>1</v>
      </c>
      <c r="H900" s="13">
        <f>MAX($A$1:$A899)</f>
        <v>333</v>
      </c>
      <c r="I900" s="17" t="str">
        <f t="shared" si="170"/>
        <v>―</v>
      </c>
      <c r="J900" s="13">
        <f>MAX($A$2:$A900)</f>
        <v>333</v>
      </c>
      <c r="K900" s="17" t="str">
        <f t="shared" si="171"/>
        <v>○</v>
      </c>
      <c r="L900" s="17" t="str">
        <f t="shared" si="168"/>
        <v>○</v>
      </c>
      <c r="M900" s="33">
        <f t="shared" si="167"/>
        <v>2</v>
      </c>
    </row>
    <row r="901" spans="1:13" x14ac:dyDescent="0.45">
      <c r="A901" s="38">
        <f>VLOOKUP($B901,命題一覧!$B:$C,2,FALSE)</f>
        <v>334</v>
      </c>
      <c r="B901" s="3" t="s">
        <v>380</v>
      </c>
      <c r="C901" s="8">
        <f>SUMIF($F:$F,$B901,$G:$G)</f>
        <v>1</v>
      </c>
      <c r="D901" s="3" t="s">
        <v>10</v>
      </c>
      <c r="E901" s="3">
        <f>VLOOKUP($F901,命題一覧!$B:$C,2,FALSE)</f>
        <v>128</v>
      </c>
      <c r="F901" s="3" t="s">
        <v>88</v>
      </c>
      <c r="G901" s="3">
        <v>1</v>
      </c>
      <c r="H901" s="11">
        <f>MAX($A$1:$A900)</f>
        <v>333</v>
      </c>
      <c r="I901" s="15" t="str">
        <f t="shared" si="170"/>
        <v>○</v>
      </c>
      <c r="J901" s="11">
        <f>MAX($A$2:$A901)</f>
        <v>334</v>
      </c>
      <c r="K901" s="15" t="str">
        <f>IF($E901&gt;=$J901,"×","○")</f>
        <v>○</v>
      </c>
      <c r="L901" s="15" t="str">
        <f t="shared" si="168"/>
        <v>―</v>
      </c>
      <c r="M901" s="31">
        <f t="shared" si="167"/>
        <v>1</v>
      </c>
    </row>
    <row r="902" spans="1:13" x14ac:dyDescent="0.45">
      <c r="A902" s="39"/>
      <c r="D902" s="1" t="s">
        <v>11</v>
      </c>
      <c r="E902" s="1">
        <f>VLOOKUP($F902,命題一覧!$B:$C,2,FALSE)</f>
        <v>332</v>
      </c>
      <c r="F902" s="1" t="s">
        <v>378</v>
      </c>
      <c r="G902" s="1">
        <v>1</v>
      </c>
      <c r="H902" s="12">
        <f>MAX($A$1:$A901)</f>
        <v>334</v>
      </c>
      <c r="I902" s="16" t="str">
        <f t="shared" si="170"/>
        <v>―</v>
      </c>
      <c r="J902" s="12">
        <f>MAX($A$2:$A902)</f>
        <v>334</v>
      </c>
      <c r="K902" s="16" t="str">
        <f t="shared" si="171"/>
        <v>○</v>
      </c>
      <c r="L902" s="16" t="str">
        <f t="shared" si="168"/>
        <v>○</v>
      </c>
      <c r="M902" s="32">
        <f t="shared" si="167"/>
        <v>2</v>
      </c>
    </row>
    <row r="903" spans="1:13" x14ac:dyDescent="0.45">
      <c r="A903" s="40"/>
      <c r="B903" s="4"/>
      <c r="C903" s="4"/>
      <c r="D903" s="4" t="s">
        <v>12</v>
      </c>
      <c r="E903" s="4">
        <f>VLOOKUP($F903,命題一覧!$B:$C,2,FALSE)</f>
        <v>333</v>
      </c>
      <c r="F903" s="4" t="s">
        <v>379</v>
      </c>
      <c r="G903" s="4">
        <v>1</v>
      </c>
      <c r="H903" s="13">
        <f>MAX($A$1:$A902)</f>
        <v>334</v>
      </c>
      <c r="I903" s="17" t="str">
        <f t="shared" si="170"/>
        <v>―</v>
      </c>
      <c r="J903" s="13">
        <f>MAX($A$2:$A903)</f>
        <v>334</v>
      </c>
      <c r="K903" s="17" t="str">
        <f t="shared" si="171"/>
        <v>○</v>
      </c>
      <c r="L903" s="17" t="str">
        <f t="shared" si="168"/>
        <v>○</v>
      </c>
      <c r="M903" s="33">
        <f t="shared" si="167"/>
        <v>3</v>
      </c>
    </row>
    <row r="904" spans="1:13" x14ac:dyDescent="0.45">
      <c r="A904" s="38">
        <f>VLOOKUP($B904,命題一覧!$B:$C,2,FALSE)</f>
        <v>335</v>
      </c>
      <c r="B904" s="3" t="s">
        <v>381</v>
      </c>
      <c r="C904" s="8">
        <f>SUMIF($F:$F,$B904,$G:$G)</f>
        <v>0</v>
      </c>
      <c r="D904" s="3" t="s">
        <v>20</v>
      </c>
      <c r="E904" s="3">
        <f>VLOOKUP($F904,命題一覧!$B:$C,2,FALSE)</f>
        <v>134</v>
      </c>
      <c r="F904" s="3" t="s">
        <v>96</v>
      </c>
      <c r="G904" s="3">
        <v>1</v>
      </c>
      <c r="H904" s="11">
        <f>MAX($A$1:$A903)</f>
        <v>334</v>
      </c>
      <c r="I904" s="15" t="str">
        <f t="shared" si="170"/>
        <v>○</v>
      </c>
      <c r="J904" s="11">
        <f>MAX($A$2:$A904)</f>
        <v>335</v>
      </c>
      <c r="K904" s="15" t="str">
        <f t="shared" si="171"/>
        <v>○</v>
      </c>
      <c r="L904" s="15" t="str">
        <f t="shared" si="168"/>
        <v>―</v>
      </c>
      <c r="M904" s="31">
        <f t="shared" si="167"/>
        <v>1</v>
      </c>
    </row>
    <row r="905" spans="1:13" x14ac:dyDescent="0.45">
      <c r="A905" s="40"/>
      <c r="B905" s="4"/>
      <c r="C905" s="4"/>
      <c r="D905" s="4" t="s">
        <v>12</v>
      </c>
      <c r="E905" s="4">
        <f>VLOOKUP($F905,命題一覧!$B:$C,2,FALSE)</f>
        <v>334</v>
      </c>
      <c r="F905" s="4" t="s">
        <v>380</v>
      </c>
      <c r="G905" s="4">
        <v>1</v>
      </c>
      <c r="H905" s="13">
        <f>MAX($A$1:$A904)</f>
        <v>335</v>
      </c>
      <c r="I905" s="17" t="str">
        <f t="shared" si="170"/>
        <v>―</v>
      </c>
      <c r="J905" s="13">
        <f>MAX($A$2:$A905)</f>
        <v>335</v>
      </c>
      <c r="K905" s="17" t="str">
        <f t="shared" si="171"/>
        <v>○</v>
      </c>
      <c r="L905" s="17" t="str">
        <f t="shared" si="168"/>
        <v>○</v>
      </c>
      <c r="M905" s="33">
        <f t="shared" si="167"/>
        <v>2</v>
      </c>
    </row>
    <row r="906" spans="1:13" x14ac:dyDescent="0.45">
      <c r="A906" s="38">
        <f>VLOOKUP($B906,命題一覧!$B:$C,2,FALSE)</f>
        <v>336</v>
      </c>
      <c r="B906" s="3" t="s">
        <v>382</v>
      </c>
      <c r="C906" s="8">
        <f>SUMIF($F:$F,$B906,$G:$G)</f>
        <v>0</v>
      </c>
      <c r="D906" s="3" t="s">
        <v>10</v>
      </c>
      <c r="E906" s="3">
        <f>VLOOKUP($F906,命題一覧!$B:$C,2,FALSE)</f>
        <v>8</v>
      </c>
      <c r="F906" s="3" t="s">
        <v>6</v>
      </c>
      <c r="G906" s="3">
        <v>1</v>
      </c>
      <c r="H906" s="11">
        <f>MAX($A$1:$A905)</f>
        <v>335</v>
      </c>
      <c r="I906" s="15" t="str">
        <f t="shared" si="170"/>
        <v>○</v>
      </c>
      <c r="J906" s="11">
        <f>MAX($A$2:$A906)</f>
        <v>336</v>
      </c>
      <c r="K906" s="15" t="str">
        <f t="shared" si="171"/>
        <v>○</v>
      </c>
      <c r="L906" s="15" t="str">
        <f t="shared" si="168"/>
        <v>―</v>
      </c>
      <c r="M906" s="31">
        <f t="shared" si="167"/>
        <v>1</v>
      </c>
    </row>
    <row r="907" spans="1:13" x14ac:dyDescent="0.45">
      <c r="A907" s="39"/>
      <c r="D907" s="1" t="s">
        <v>11</v>
      </c>
      <c r="E907" s="1">
        <f>VLOOKUP($F907,命題一覧!$B:$C,2,FALSE)</f>
        <v>57</v>
      </c>
      <c r="F907" s="1" t="s">
        <v>34</v>
      </c>
      <c r="G907" s="1">
        <v>1</v>
      </c>
      <c r="H907" s="12">
        <f>MAX($A$1:$A906)</f>
        <v>336</v>
      </c>
      <c r="I907" s="16" t="str">
        <f t="shared" si="170"/>
        <v>―</v>
      </c>
      <c r="J907" s="12">
        <f>MAX($A$2:$A907)</f>
        <v>336</v>
      </c>
      <c r="K907" s="16" t="str">
        <f t="shared" si="171"/>
        <v>○</v>
      </c>
      <c r="L907" s="16" t="str">
        <f t="shared" si="168"/>
        <v>○</v>
      </c>
      <c r="M907" s="32">
        <f t="shared" si="167"/>
        <v>2</v>
      </c>
    </row>
    <row r="908" spans="1:13" x14ac:dyDescent="0.45">
      <c r="A908" s="39"/>
      <c r="D908" s="1" t="s">
        <v>11</v>
      </c>
      <c r="E908" s="1" t="e">
        <f>VLOOKUP($F908,命題一覧!$B:$C,2,FALSE)</f>
        <v>#N/A</v>
      </c>
      <c r="F908" s="1" t="s">
        <v>56</v>
      </c>
      <c r="G908" s="1">
        <v>1</v>
      </c>
      <c r="H908" s="12">
        <f>MAX($A$1:$A907)</f>
        <v>336</v>
      </c>
      <c r="I908" s="16" t="str">
        <f t="shared" si="170"/>
        <v>―</v>
      </c>
      <c r="J908" s="12">
        <f>MAX($A$2:$A908)</f>
        <v>336</v>
      </c>
      <c r="K908" s="16" t="e">
        <f t="shared" si="171"/>
        <v>#N/A</v>
      </c>
      <c r="L908" s="16" t="e">
        <f t="shared" si="168"/>
        <v>#N/A</v>
      </c>
      <c r="M908" s="32">
        <f t="shared" si="167"/>
        <v>3</v>
      </c>
    </row>
    <row r="909" spans="1:13" x14ac:dyDescent="0.45">
      <c r="A909" s="39"/>
      <c r="D909" s="1" t="s">
        <v>11</v>
      </c>
      <c r="E909" s="1" t="e">
        <f>VLOOKUP($F909,命題一覧!$B:$C,2,FALSE)</f>
        <v>#N/A</v>
      </c>
      <c r="F909" s="1" t="s">
        <v>315</v>
      </c>
      <c r="G909" s="1">
        <v>1</v>
      </c>
      <c r="H909" s="12">
        <f>MAX($A$1:$A908)</f>
        <v>336</v>
      </c>
      <c r="I909" s="16" t="str">
        <f t="shared" si="170"/>
        <v>―</v>
      </c>
      <c r="J909" s="12">
        <f>MAX($A$2:$A909)</f>
        <v>336</v>
      </c>
      <c r="K909" s="16" t="e">
        <f t="shared" si="171"/>
        <v>#N/A</v>
      </c>
      <c r="L909" s="16" t="e">
        <f t="shared" si="168"/>
        <v>#N/A</v>
      </c>
      <c r="M909" s="32">
        <f t="shared" si="167"/>
        <v>4</v>
      </c>
    </row>
    <row r="910" spans="1:13" x14ac:dyDescent="0.45">
      <c r="A910" s="40"/>
      <c r="B910" s="4"/>
      <c r="C910" s="4"/>
      <c r="D910" s="4" t="s">
        <v>12</v>
      </c>
      <c r="E910" s="4">
        <f>VLOOKUP($F910,命題一覧!$B:$C,2,FALSE)</f>
        <v>303</v>
      </c>
      <c r="F910" s="4" t="s">
        <v>340</v>
      </c>
      <c r="G910" s="4">
        <v>1</v>
      </c>
      <c r="H910" s="13">
        <f>MAX($A$1:$A909)</f>
        <v>336</v>
      </c>
      <c r="I910" s="17" t="str">
        <f t="shared" si="170"/>
        <v>―</v>
      </c>
      <c r="J910" s="13">
        <f>MAX($A$2:$A910)</f>
        <v>336</v>
      </c>
      <c r="K910" s="17" t="str">
        <f t="shared" si="171"/>
        <v>○</v>
      </c>
      <c r="L910" s="17" t="e">
        <f t="shared" si="168"/>
        <v>#N/A</v>
      </c>
      <c r="M910" s="33">
        <f t="shared" si="167"/>
        <v>5</v>
      </c>
    </row>
    <row r="911" spans="1:13" x14ac:dyDescent="0.45">
      <c r="A911" s="38">
        <f>VLOOKUP($B911,命題一覧!$B:$C,2,FALSE)</f>
        <v>337</v>
      </c>
      <c r="B911" s="3" t="s">
        <v>383</v>
      </c>
      <c r="C911" s="8">
        <f>SUMIF($F:$F,$B911,$G:$G)</f>
        <v>0</v>
      </c>
      <c r="D911" s="3" t="s">
        <v>10</v>
      </c>
      <c r="E911" s="3">
        <f>VLOOKUP($F911,命題一覧!$B:$C,2,FALSE)</f>
        <v>258</v>
      </c>
      <c r="F911" s="3" t="s">
        <v>578</v>
      </c>
      <c r="G911" s="3">
        <v>1</v>
      </c>
      <c r="H911" s="11">
        <f>MAX($A$1:$A910)</f>
        <v>336</v>
      </c>
      <c r="I911" s="15" t="str">
        <f t="shared" si="170"/>
        <v>○</v>
      </c>
      <c r="J911" s="11">
        <f>MAX($A$2:$A911)</f>
        <v>337</v>
      </c>
      <c r="K911" s="15" t="str">
        <f t="shared" si="171"/>
        <v>○</v>
      </c>
      <c r="L911" s="15" t="str">
        <f t="shared" si="168"/>
        <v>―</v>
      </c>
      <c r="M911" s="31">
        <f t="shared" si="167"/>
        <v>1</v>
      </c>
    </row>
    <row r="912" spans="1:13" x14ac:dyDescent="0.45">
      <c r="A912" s="39"/>
      <c r="D912" s="1" t="s">
        <v>11</v>
      </c>
      <c r="E912" s="1" t="e">
        <f>VLOOKUP($F912,命題一覧!$B:$C,2,FALSE)</f>
        <v>#N/A</v>
      </c>
      <c r="F912" s="1" t="s">
        <v>315</v>
      </c>
      <c r="G912" s="1">
        <v>1</v>
      </c>
      <c r="H912" s="12">
        <f>MAX($A$1:$A911)</f>
        <v>337</v>
      </c>
      <c r="I912" s="16" t="str">
        <f t="shared" si="170"/>
        <v>―</v>
      </c>
      <c r="J912" s="12">
        <f>MAX($A$2:$A912)</f>
        <v>337</v>
      </c>
      <c r="K912" s="16" t="e">
        <f t="shared" si="171"/>
        <v>#N/A</v>
      </c>
      <c r="L912" s="16" t="e">
        <f t="shared" si="168"/>
        <v>#N/A</v>
      </c>
      <c r="M912" s="32">
        <f t="shared" si="167"/>
        <v>2</v>
      </c>
    </row>
    <row r="913" spans="1:13" x14ac:dyDescent="0.45">
      <c r="A913" s="40"/>
      <c r="B913" s="4"/>
      <c r="C913" s="4"/>
      <c r="D913" s="4" t="s">
        <v>12</v>
      </c>
      <c r="E913" s="4">
        <f>VLOOKUP($F913,命題一覧!$B:$C,2,FALSE)</f>
        <v>277</v>
      </c>
      <c r="F913" s="4" t="s">
        <v>316</v>
      </c>
      <c r="G913" s="4">
        <v>1</v>
      </c>
      <c r="H913" s="13">
        <f>MAX($A$1:$A912)</f>
        <v>337</v>
      </c>
      <c r="I913" s="17" t="str">
        <f t="shared" si="170"/>
        <v>―</v>
      </c>
      <c r="J913" s="13">
        <f>MAX($A$2:$A913)</f>
        <v>337</v>
      </c>
      <c r="K913" s="17" t="str">
        <f>IF($E913&gt;=$J913,"×","○")</f>
        <v>○</v>
      </c>
      <c r="L913" s="17" t="e">
        <f t="shared" si="168"/>
        <v>#N/A</v>
      </c>
      <c r="M913" s="33">
        <f t="shared" si="167"/>
        <v>3</v>
      </c>
    </row>
    <row r="914" spans="1:13" x14ac:dyDescent="0.45">
      <c r="A914" s="38">
        <f>VLOOKUP($B914,命題一覧!$B:$C,2,FALSE)</f>
        <v>338</v>
      </c>
      <c r="B914" s="3" t="s">
        <v>388</v>
      </c>
      <c r="C914" s="8">
        <f>SUMIF($F:$F,$B914,$G:$G)</f>
        <v>3</v>
      </c>
      <c r="D914" s="3" t="s">
        <v>10</v>
      </c>
      <c r="E914" s="3">
        <f>VLOOKUP($F914,命題一覧!$B:$C,2,FALSE)</f>
        <v>264</v>
      </c>
      <c r="F914" s="3" t="s">
        <v>231</v>
      </c>
      <c r="G914" s="3">
        <v>1</v>
      </c>
      <c r="H914" s="11">
        <f>MAX($A$1:$A913)</f>
        <v>337</v>
      </c>
      <c r="I914" s="15" t="str">
        <f t="shared" si="170"/>
        <v>○</v>
      </c>
      <c r="J914" s="11">
        <f>MAX($A$2:$A914)</f>
        <v>338</v>
      </c>
      <c r="K914" s="15" t="str">
        <f>IF($E914&gt;=$J914,"×","○")</f>
        <v>○</v>
      </c>
      <c r="L914" s="15" t="str">
        <f t="shared" si="168"/>
        <v>―</v>
      </c>
      <c r="M914" s="31">
        <f t="shared" si="167"/>
        <v>1</v>
      </c>
    </row>
    <row r="915" spans="1:13" x14ac:dyDescent="0.45">
      <c r="A915" s="39"/>
      <c r="D915" s="1" t="s">
        <v>11</v>
      </c>
      <c r="E915" s="1" t="e">
        <f>VLOOKUP($F915,命題一覧!$B:$C,2,FALSE)</f>
        <v>#N/A</v>
      </c>
      <c r="F915" s="1" t="s">
        <v>315</v>
      </c>
      <c r="G915" s="1">
        <v>1</v>
      </c>
      <c r="H915" s="12">
        <f>MAX($A$1:$A914)</f>
        <v>338</v>
      </c>
      <c r="I915" s="16" t="str">
        <f t="shared" si="170"/>
        <v>―</v>
      </c>
      <c r="J915" s="12">
        <f>MAX($A$2:$A915)</f>
        <v>338</v>
      </c>
      <c r="K915" s="16" t="e">
        <f t="shared" ref="K915:K925" si="172">IF($E915&gt;=$J915,"×","○")</f>
        <v>#N/A</v>
      </c>
      <c r="L915" s="16" t="e">
        <f t="shared" si="168"/>
        <v>#N/A</v>
      </c>
      <c r="M915" s="32">
        <f t="shared" si="167"/>
        <v>2</v>
      </c>
    </row>
    <row r="916" spans="1:13" x14ac:dyDescent="0.45">
      <c r="A916" s="40"/>
      <c r="B916" s="4"/>
      <c r="C916" s="4"/>
      <c r="D916" s="4" t="s">
        <v>12</v>
      </c>
      <c r="E916" s="4">
        <f>VLOOKUP($F916,命題一覧!$B:$C,2,FALSE)</f>
        <v>277</v>
      </c>
      <c r="F916" s="4" t="s">
        <v>316</v>
      </c>
      <c r="G916" s="4">
        <v>1</v>
      </c>
      <c r="H916" s="13">
        <f>MAX($A$1:$A915)</f>
        <v>338</v>
      </c>
      <c r="I916" s="17" t="str">
        <f t="shared" si="170"/>
        <v>―</v>
      </c>
      <c r="J916" s="13">
        <f>MAX($A$2:$A916)</f>
        <v>338</v>
      </c>
      <c r="K916" s="17" t="str">
        <f t="shared" si="172"/>
        <v>○</v>
      </c>
      <c r="L916" s="17" t="e">
        <f t="shared" si="168"/>
        <v>#N/A</v>
      </c>
      <c r="M916" s="33">
        <f t="shared" si="167"/>
        <v>3</v>
      </c>
    </row>
    <row r="917" spans="1:13" x14ac:dyDescent="0.45">
      <c r="A917" s="38">
        <f>VLOOKUP($B917,命題一覧!$B:$C,2,FALSE)</f>
        <v>339</v>
      </c>
      <c r="B917" s="3" t="s">
        <v>389</v>
      </c>
      <c r="C917" s="8">
        <f>SUMIF($F:$F,$B917,$G:$G)</f>
        <v>1</v>
      </c>
      <c r="D917" s="3" t="s">
        <v>10</v>
      </c>
      <c r="E917" s="3">
        <f>VLOOKUP($F917,命題一覧!$B:$C,2,FALSE)</f>
        <v>263</v>
      </c>
      <c r="F917" s="3" t="s">
        <v>230</v>
      </c>
      <c r="G917" s="3">
        <v>1</v>
      </c>
      <c r="H917" s="11">
        <f>MAX($A$1:$A916)</f>
        <v>338</v>
      </c>
      <c r="I917" s="15" t="str">
        <f t="shared" si="170"/>
        <v>○</v>
      </c>
      <c r="J917" s="11">
        <f>MAX($A$2:$A917)</f>
        <v>339</v>
      </c>
      <c r="K917" s="15" t="str">
        <f>IF($E917&gt;=$J917,"×","○")</f>
        <v>○</v>
      </c>
      <c r="L917" s="15" t="str">
        <f t="shared" si="168"/>
        <v>―</v>
      </c>
      <c r="M917" s="31">
        <f t="shared" si="167"/>
        <v>1</v>
      </c>
    </row>
    <row r="918" spans="1:13" x14ac:dyDescent="0.45">
      <c r="A918" s="39"/>
      <c r="D918" s="1" t="s">
        <v>11</v>
      </c>
      <c r="E918" s="1" t="e">
        <f>VLOOKUP($F918,命題一覧!$B:$C,2,FALSE)</f>
        <v>#N/A</v>
      </c>
      <c r="F918" s="1" t="s">
        <v>315</v>
      </c>
      <c r="G918" s="1">
        <v>1</v>
      </c>
      <c r="H918" s="12">
        <f>MAX($A$1:$A917)</f>
        <v>339</v>
      </c>
      <c r="I918" s="16" t="str">
        <f t="shared" si="170"/>
        <v>―</v>
      </c>
      <c r="J918" s="12">
        <f>MAX($A$2:$A918)</f>
        <v>339</v>
      </c>
      <c r="K918" s="16" t="e">
        <f t="shared" si="172"/>
        <v>#N/A</v>
      </c>
      <c r="L918" s="16" t="e">
        <f t="shared" si="168"/>
        <v>#N/A</v>
      </c>
      <c r="M918" s="32">
        <f t="shared" si="167"/>
        <v>2</v>
      </c>
    </row>
    <row r="919" spans="1:13" x14ac:dyDescent="0.45">
      <c r="A919" s="40"/>
      <c r="B919" s="4"/>
      <c r="C919" s="4"/>
      <c r="D919" s="4" t="s">
        <v>12</v>
      </c>
      <c r="E919" s="4">
        <f>VLOOKUP($F919,命題一覧!$B:$C,2,FALSE)</f>
        <v>277</v>
      </c>
      <c r="F919" s="4" t="s">
        <v>316</v>
      </c>
      <c r="G919" s="4">
        <v>1</v>
      </c>
      <c r="H919" s="13">
        <f>MAX($A$1:$A918)</f>
        <v>339</v>
      </c>
      <c r="I919" s="17" t="str">
        <f t="shared" si="170"/>
        <v>―</v>
      </c>
      <c r="J919" s="13">
        <f>MAX($A$2:$A919)</f>
        <v>339</v>
      </c>
      <c r="K919" s="17" t="str">
        <f t="shared" si="172"/>
        <v>○</v>
      </c>
      <c r="L919" s="17" t="e">
        <f t="shared" si="168"/>
        <v>#N/A</v>
      </c>
      <c r="M919" s="33">
        <f t="shared" si="167"/>
        <v>3</v>
      </c>
    </row>
    <row r="920" spans="1:13" x14ac:dyDescent="0.45">
      <c r="A920" s="38">
        <f>VLOOKUP($B920,命題一覧!$B:$C,2,FALSE)</f>
        <v>340</v>
      </c>
      <c r="B920" s="3" t="s">
        <v>390</v>
      </c>
      <c r="C920" s="8">
        <f>SUMIF($F:$F,$B920,$G:$G)</f>
        <v>1</v>
      </c>
      <c r="D920" s="3" t="s">
        <v>10</v>
      </c>
      <c r="E920" s="3">
        <f>VLOOKUP($F920,命題一覧!$B:$C,2,FALSE)</f>
        <v>128</v>
      </c>
      <c r="F920" s="3" t="s">
        <v>88</v>
      </c>
      <c r="G920" s="3">
        <v>1</v>
      </c>
      <c r="H920" s="11">
        <f>MAX($A$1:$A919)</f>
        <v>339</v>
      </c>
      <c r="I920" s="15" t="str">
        <f t="shared" si="170"/>
        <v>○</v>
      </c>
      <c r="J920" s="11">
        <f>MAX($A$2:$A920)</f>
        <v>340</v>
      </c>
      <c r="K920" s="15" t="str">
        <f>IF($E920&gt;=$J920,"×","○")</f>
        <v>○</v>
      </c>
      <c r="L920" s="15" t="str">
        <f t="shared" si="168"/>
        <v>―</v>
      </c>
      <c r="M920" s="31">
        <f t="shared" si="167"/>
        <v>1</v>
      </c>
    </row>
    <row r="921" spans="1:13" x14ac:dyDescent="0.45">
      <c r="A921" s="39"/>
      <c r="D921" s="1" t="s">
        <v>11</v>
      </c>
      <c r="E921" s="1">
        <f>VLOOKUP($F921,命題一覧!$B:$C,2,FALSE)</f>
        <v>338</v>
      </c>
      <c r="F921" s="1" t="s">
        <v>388</v>
      </c>
      <c r="G921" s="1">
        <v>1</v>
      </c>
      <c r="H921" s="12">
        <f>MAX($A$1:$A920)</f>
        <v>340</v>
      </c>
      <c r="I921" s="16" t="str">
        <f t="shared" si="170"/>
        <v>―</v>
      </c>
      <c r="J921" s="12">
        <f>MAX($A$2:$A921)</f>
        <v>340</v>
      </c>
      <c r="K921" s="16" t="str">
        <f t="shared" ref="K921:K937" si="173">IF($E921&gt;=$J921,"×","○")</f>
        <v>○</v>
      </c>
      <c r="L921" s="16" t="str">
        <f t="shared" si="168"/>
        <v>○</v>
      </c>
      <c r="M921" s="32">
        <f t="shared" si="167"/>
        <v>2</v>
      </c>
    </row>
    <row r="922" spans="1:13" x14ac:dyDescent="0.45">
      <c r="A922" s="40"/>
      <c r="B922" s="4"/>
      <c r="C922" s="4"/>
      <c r="D922" s="4" t="s">
        <v>12</v>
      </c>
      <c r="E922" s="4">
        <f>VLOOKUP($F922,命題一覧!$B:$C,2,FALSE)</f>
        <v>339</v>
      </c>
      <c r="F922" s="4" t="s">
        <v>389</v>
      </c>
      <c r="G922" s="4">
        <v>1</v>
      </c>
      <c r="H922" s="13">
        <f>MAX($A$1:$A921)</f>
        <v>340</v>
      </c>
      <c r="I922" s="17" t="str">
        <f t="shared" si="170"/>
        <v>―</v>
      </c>
      <c r="J922" s="13">
        <f>MAX($A$2:$A922)</f>
        <v>340</v>
      </c>
      <c r="K922" s="17" t="str">
        <f t="shared" si="173"/>
        <v>○</v>
      </c>
      <c r="L922" s="17" t="str">
        <f t="shared" si="168"/>
        <v>○</v>
      </c>
      <c r="M922" s="33">
        <f t="shared" si="167"/>
        <v>3</v>
      </c>
    </row>
    <row r="923" spans="1:13" x14ac:dyDescent="0.45">
      <c r="A923" s="38">
        <f>VLOOKUP($B923,命題一覧!$B:$C,2,FALSE)</f>
        <v>341</v>
      </c>
      <c r="B923" s="3" t="s">
        <v>391</v>
      </c>
      <c r="C923" s="8">
        <f>SUMIF($F:$F,$B923,$G:$G)</f>
        <v>0</v>
      </c>
      <c r="D923" s="3" t="s">
        <v>20</v>
      </c>
      <c r="E923" s="3">
        <f>VLOOKUP($F923,命題一覧!$B:$C,2,FALSE)</f>
        <v>134</v>
      </c>
      <c r="F923" s="3" t="s">
        <v>96</v>
      </c>
      <c r="G923" s="3">
        <v>1</v>
      </c>
      <c r="H923" s="11">
        <f>MAX($A$1:$A922)</f>
        <v>340</v>
      </c>
      <c r="I923" s="15" t="str">
        <f t="shared" si="170"/>
        <v>○</v>
      </c>
      <c r="J923" s="11">
        <f>MAX($A$2:$A923)</f>
        <v>341</v>
      </c>
      <c r="K923" s="15" t="str">
        <f t="shared" si="173"/>
        <v>○</v>
      </c>
      <c r="L923" s="15" t="str">
        <f t="shared" si="168"/>
        <v>―</v>
      </c>
      <c r="M923" s="31">
        <f t="shared" si="167"/>
        <v>1</v>
      </c>
    </row>
    <row r="924" spans="1:13" x14ac:dyDescent="0.45">
      <c r="A924" s="40"/>
      <c r="B924" s="4"/>
      <c r="C924" s="4"/>
      <c r="D924" s="4" t="s">
        <v>12</v>
      </c>
      <c r="E924" s="4">
        <f>VLOOKUP($F924,命題一覧!$B:$C,2,FALSE)</f>
        <v>340</v>
      </c>
      <c r="F924" s="4" t="s">
        <v>390</v>
      </c>
      <c r="G924" s="4">
        <v>1</v>
      </c>
      <c r="H924" s="13">
        <f>MAX($A$1:$A923)</f>
        <v>341</v>
      </c>
      <c r="I924" s="17" t="str">
        <f t="shared" si="170"/>
        <v>―</v>
      </c>
      <c r="J924" s="13">
        <f>MAX($A$2:$A924)</f>
        <v>341</v>
      </c>
      <c r="K924" s="17" t="str">
        <f t="shared" si="173"/>
        <v>○</v>
      </c>
      <c r="L924" s="17" t="str">
        <f t="shared" si="168"/>
        <v>○</v>
      </c>
      <c r="M924" s="33">
        <f t="shared" si="167"/>
        <v>2</v>
      </c>
    </row>
    <row r="925" spans="1:13" x14ac:dyDescent="0.45">
      <c r="A925" s="38">
        <f>VLOOKUP($B925,命題一覧!$B:$C,2,FALSE)</f>
        <v>342</v>
      </c>
      <c r="B925" s="3" t="s">
        <v>392</v>
      </c>
      <c r="C925" s="8">
        <f>SUMIF($F:$F,$B925,$G:$G)</f>
        <v>0</v>
      </c>
      <c r="D925" s="3" t="s">
        <v>10</v>
      </c>
      <c r="E925" s="3" t="e">
        <f>VLOOKUP($F925,命題一覧!$B:$C,2,FALSE)</f>
        <v>#N/A</v>
      </c>
      <c r="F925" s="3" t="s">
        <v>5</v>
      </c>
      <c r="G925" s="3">
        <v>1</v>
      </c>
      <c r="H925" s="11">
        <f>MAX($A$1:$A924)</f>
        <v>341</v>
      </c>
      <c r="I925" s="15" t="str">
        <f t="shared" si="170"/>
        <v>○</v>
      </c>
      <c r="J925" s="11">
        <f>MAX($A$2:$A925)</f>
        <v>342</v>
      </c>
      <c r="K925" s="15" t="e">
        <f t="shared" si="173"/>
        <v>#N/A</v>
      </c>
      <c r="L925" s="15" t="str">
        <f t="shared" si="168"/>
        <v>―</v>
      </c>
      <c r="M925" s="31">
        <f t="shared" si="167"/>
        <v>1</v>
      </c>
    </row>
    <row r="926" spans="1:13" x14ac:dyDescent="0.45">
      <c r="A926" s="39"/>
      <c r="D926" s="1" t="s">
        <v>11</v>
      </c>
      <c r="E926" s="1">
        <f>VLOOKUP($F926,命題一覧!$B:$C,2,FALSE)</f>
        <v>14</v>
      </c>
      <c r="F926" s="1" t="s">
        <v>8</v>
      </c>
      <c r="G926" s="1">
        <v>2</v>
      </c>
      <c r="H926" s="12">
        <f>MAX($A$1:$A925)</f>
        <v>342</v>
      </c>
      <c r="I926" s="16" t="str">
        <f t="shared" si="170"/>
        <v>―</v>
      </c>
      <c r="J926" s="12">
        <f>MAX($A$2:$A926)</f>
        <v>342</v>
      </c>
      <c r="K926" s="16" t="str">
        <f t="shared" si="173"/>
        <v>○</v>
      </c>
      <c r="L926" s="16" t="e">
        <f t="shared" si="168"/>
        <v>#N/A</v>
      </c>
      <c r="M926" s="32">
        <f t="shared" si="167"/>
        <v>3</v>
      </c>
    </row>
    <row r="927" spans="1:13" x14ac:dyDescent="0.45">
      <c r="A927" s="39"/>
      <c r="D927" s="1" t="s">
        <v>11</v>
      </c>
      <c r="E927" s="1">
        <f>VLOOKUP($F927,命題一覧!$B:$C,2,FALSE)</f>
        <v>93</v>
      </c>
      <c r="F927" s="1" t="s">
        <v>54</v>
      </c>
      <c r="G927" s="1">
        <v>1</v>
      </c>
      <c r="H927" s="12">
        <f>MAX($A$1:$A926)</f>
        <v>342</v>
      </c>
      <c r="I927" s="16" t="str">
        <f t="shared" si="170"/>
        <v>―</v>
      </c>
      <c r="J927" s="12">
        <f>MAX($A$2:$A927)</f>
        <v>342</v>
      </c>
      <c r="K927" s="16" t="str">
        <f t="shared" si="173"/>
        <v>○</v>
      </c>
      <c r="L927" s="16" t="str">
        <f t="shared" si="168"/>
        <v>○</v>
      </c>
      <c r="M927" s="32">
        <f t="shared" si="167"/>
        <v>4</v>
      </c>
    </row>
    <row r="928" spans="1:13" x14ac:dyDescent="0.45">
      <c r="A928" s="40"/>
      <c r="B928" s="4"/>
      <c r="C928" s="4"/>
      <c r="D928" s="4" t="s">
        <v>12</v>
      </c>
      <c r="E928" s="4">
        <f>VLOOKUP($F928,命題一覧!$B:$C,2,FALSE)</f>
        <v>276</v>
      </c>
      <c r="F928" s="4" t="s">
        <v>314</v>
      </c>
      <c r="G928" s="4">
        <v>1</v>
      </c>
      <c r="H928" s="13">
        <f>MAX($A$1:$A927)</f>
        <v>342</v>
      </c>
      <c r="I928" s="17" t="str">
        <f t="shared" si="170"/>
        <v>―</v>
      </c>
      <c r="J928" s="13">
        <f>MAX($A$2:$A928)</f>
        <v>342</v>
      </c>
      <c r="K928" s="17" t="str">
        <f t="shared" si="173"/>
        <v>○</v>
      </c>
      <c r="L928" s="17" t="str">
        <f t="shared" si="168"/>
        <v>○</v>
      </c>
      <c r="M928" s="33">
        <f t="shared" si="167"/>
        <v>5</v>
      </c>
    </row>
    <row r="929" spans="1:13" x14ac:dyDescent="0.45">
      <c r="A929" s="38">
        <f>VLOOKUP($B929,命題一覧!$B:$C,2,FALSE)</f>
        <v>343</v>
      </c>
      <c r="B929" s="3" t="s">
        <v>393</v>
      </c>
      <c r="C929" s="8">
        <f>SUMIF($F:$F,$B929,$G:$G)</f>
        <v>0</v>
      </c>
      <c r="D929" s="3" t="s">
        <v>10</v>
      </c>
      <c r="E929" s="3">
        <f>VLOOKUP($F929,命題一覧!$B:$C,2,FALSE)</f>
        <v>104</v>
      </c>
      <c r="F929" s="3" t="s">
        <v>63</v>
      </c>
      <c r="G929" s="3">
        <v>1</v>
      </c>
      <c r="H929" s="11">
        <f>MAX($A$1:$A928)</f>
        <v>342</v>
      </c>
      <c r="I929" s="15" t="str">
        <f t="shared" si="170"/>
        <v>○</v>
      </c>
      <c r="J929" s="11">
        <f>MAX($A$2:$A929)</f>
        <v>343</v>
      </c>
      <c r="K929" s="15" t="str">
        <f>IF($E929&gt;=$J929,"×","○")</f>
        <v>○</v>
      </c>
      <c r="L929" s="15" t="str">
        <f t="shared" si="168"/>
        <v>―</v>
      </c>
      <c r="M929" s="31">
        <f t="shared" si="167"/>
        <v>1</v>
      </c>
    </row>
    <row r="930" spans="1:13" x14ac:dyDescent="0.45">
      <c r="A930" s="40"/>
      <c r="B930" s="4"/>
      <c r="C930" s="4"/>
      <c r="D930" s="4" t="s">
        <v>12</v>
      </c>
      <c r="E930" s="4">
        <f>VLOOKUP($F930,命題一覧!$B:$C,2,FALSE)</f>
        <v>277</v>
      </c>
      <c r="F930" s="4" t="s">
        <v>316</v>
      </c>
      <c r="G930" s="4">
        <v>1</v>
      </c>
      <c r="H930" s="13">
        <f>MAX($A$1:$A929)</f>
        <v>343</v>
      </c>
      <c r="I930" s="17" t="str">
        <f t="shared" si="170"/>
        <v>―</v>
      </c>
      <c r="J930" s="13">
        <f>MAX($A$2:$A930)</f>
        <v>343</v>
      </c>
      <c r="K930" s="17" t="str">
        <f t="shared" ref="K930:K940" si="174">IF($E930&gt;=$J930,"×","○")</f>
        <v>○</v>
      </c>
      <c r="L930" s="17" t="str">
        <f t="shared" si="168"/>
        <v>○</v>
      </c>
      <c r="M930" s="33">
        <f t="shared" si="167"/>
        <v>2</v>
      </c>
    </row>
    <row r="931" spans="1:13" x14ac:dyDescent="0.45">
      <c r="A931" s="38">
        <f>VLOOKUP($B931,命題一覧!$B:$C,2,FALSE)</f>
        <v>344</v>
      </c>
      <c r="B931" s="3" t="s">
        <v>396</v>
      </c>
      <c r="C931" s="8">
        <f>SUMIF($F:$F,$B931,$G:$G)</f>
        <v>2</v>
      </c>
      <c r="D931" s="3" t="s">
        <v>20</v>
      </c>
      <c r="E931" s="3">
        <f>VLOOKUP($F931,命題一覧!$B:$C,2,FALSE)</f>
        <v>105</v>
      </c>
      <c r="F931" s="3" t="s">
        <v>65</v>
      </c>
      <c r="G931" s="3">
        <v>1</v>
      </c>
      <c r="H931" s="11">
        <f>MAX($A$1:$A930)</f>
        <v>343</v>
      </c>
      <c r="I931" s="15" t="str">
        <f t="shared" si="170"/>
        <v>○</v>
      </c>
      <c r="J931" s="11">
        <f>MAX($A$2:$A931)</f>
        <v>344</v>
      </c>
      <c r="K931" s="15" t="str">
        <f t="shared" si="174"/>
        <v>○</v>
      </c>
      <c r="L931" s="15" t="str">
        <f t="shared" si="168"/>
        <v>―</v>
      </c>
      <c r="M931" s="31">
        <f t="shared" si="167"/>
        <v>1</v>
      </c>
    </row>
    <row r="932" spans="1:13" x14ac:dyDescent="0.45">
      <c r="A932" s="40"/>
      <c r="B932" s="4"/>
      <c r="C932" s="4"/>
      <c r="D932" s="4" t="s">
        <v>12</v>
      </c>
      <c r="E932" s="4">
        <f>VLOOKUP($F932,命題一覧!$B:$C,2,FALSE)</f>
        <v>276</v>
      </c>
      <c r="F932" s="4" t="s">
        <v>314</v>
      </c>
      <c r="G932" s="4">
        <v>1</v>
      </c>
      <c r="H932" s="13">
        <f>MAX($A$1:$A931)</f>
        <v>344</v>
      </c>
      <c r="I932" s="17" t="str">
        <f t="shared" si="170"/>
        <v>―</v>
      </c>
      <c r="J932" s="13">
        <f>MAX($A$2:$A932)</f>
        <v>344</v>
      </c>
      <c r="K932" s="17" t="str">
        <f t="shared" si="174"/>
        <v>○</v>
      </c>
      <c r="L932" s="17" t="str">
        <f t="shared" si="168"/>
        <v>○</v>
      </c>
      <c r="M932" s="33">
        <f t="shared" si="167"/>
        <v>2</v>
      </c>
    </row>
    <row r="933" spans="1:13" x14ac:dyDescent="0.45">
      <c r="A933" s="38">
        <f>VLOOKUP($B933,命題一覧!$B:$C,2,FALSE)</f>
        <v>345</v>
      </c>
      <c r="B933" s="3" t="s">
        <v>397</v>
      </c>
      <c r="C933" s="8">
        <f>SUMIF($F:$F,$B933,$G:$G)</f>
        <v>1</v>
      </c>
      <c r="D933" s="3" t="s">
        <v>20</v>
      </c>
      <c r="E933" s="3">
        <f>VLOOKUP($F933,命題一覧!$B:$C,2,FALSE)</f>
        <v>106</v>
      </c>
      <c r="F933" s="3" t="s">
        <v>66</v>
      </c>
      <c r="G933" s="3">
        <v>1</v>
      </c>
      <c r="H933" s="11">
        <f>MAX($A$1:$A932)</f>
        <v>344</v>
      </c>
      <c r="I933" s="15" t="str">
        <f t="shared" si="170"/>
        <v>○</v>
      </c>
      <c r="J933" s="11">
        <f>MAX($A$2:$A933)</f>
        <v>345</v>
      </c>
      <c r="K933" s="15" t="str">
        <f t="shared" si="174"/>
        <v>○</v>
      </c>
      <c r="L933" s="15" t="str">
        <f t="shared" si="168"/>
        <v>―</v>
      </c>
      <c r="M933" s="31">
        <f t="shared" si="167"/>
        <v>1</v>
      </c>
    </row>
    <row r="934" spans="1:13" x14ac:dyDescent="0.45">
      <c r="A934" s="40"/>
      <c r="B934" s="4"/>
      <c r="C934" s="4"/>
      <c r="D934" s="4" t="s">
        <v>12</v>
      </c>
      <c r="E934" s="4">
        <f>VLOOKUP($F934,命題一覧!$B:$C,2,FALSE)</f>
        <v>277</v>
      </c>
      <c r="F934" s="4" t="s">
        <v>316</v>
      </c>
      <c r="G934" s="4">
        <v>1</v>
      </c>
      <c r="H934" s="13">
        <f>MAX($A$1:$A933)</f>
        <v>345</v>
      </c>
      <c r="I934" s="17" t="str">
        <f t="shared" si="170"/>
        <v>―</v>
      </c>
      <c r="J934" s="13">
        <f>MAX($A$2:$A934)</f>
        <v>345</v>
      </c>
      <c r="K934" s="17" t="str">
        <f t="shared" si="174"/>
        <v>○</v>
      </c>
      <c r="L934" s="17" t="str">
        <f t="shared" si="168"/>
        <v>○</v>
      </c>
      <c r="M934" s="33">
        <f t="shared" si="167"/>
        <v>2</v>
      </c>
    </row>
    <row r="935" spans="1:13" x14ac:dyDescent="0.45">
      <c r="A935" s="38">
        <f>VLOOKUP($B935,命題一覧!$B:$C,2,FALSE)</f>
        <v>346</v>
      </c>
      <c r="B935" s="3" t="s">
        <v>401</v>
      </c>
      <c r="C935" s="8">
        <f>SUMIF($F:$F,$B935,$G:$G)</f>
        <v>2</v>
      </c>
      <c r="D935" s="3" t="s">
        <v>10</v>
      </c>
      <c r="E935" s="3">
        <f>VLOOKUP($F935,命題一覧!$B:$C,2,FALSE)</f>
        <v>167</v>
      </c>
      <c r="F935" s="3" t="s">
        <v>581</v>
      </c>
      <c r="G935" s="3">
        <v>1</v>
      </c>
      <c r="H935" s="11">
        <f>MAX($A$1:$A934)</f>
        <v>345</v>
      </c>
      <c r="I935" s="15" t="str">
        <f t="shared" si="170"/>
        <v>○</v>
      </c>
      <c r="J935" s="11">
        <f>MAX($A$2:$A935)</f>
        <v>346</v>
      </c>
      <c r="K935" s="15" t="str">
        <f>IF($E935&gt;=$J935,"×","○")</f>
        <v>○</v>
      </c>
      <c r="L935" s="15" t="str">
        <f t="shared" si="168"/>
        <v>―</v>
      </c>
      <c r="M935" s="31">
        <f t="shared" si="167"/>
        <v>1</v>
      </c>
    </row>
    <row r="936" spans="1:13" x14ac:dyDescent="0.45">
      <c r="A936" s="40"/>
      <c r="B936" s="4"/>
      <c r="C936" s="4"/>
      <c r="D936" s="4" t="s">
        <v>12</v>
      </c>
      <c r="E936" s="4">
        <f>VLOOKUP($F936,命題一覧!$B:$C,2,FALSE)</f>
        <v>277</v>
      </c>
      <c r="F936" s="4" t="s">
        <v>316</v>
      </c>
      <c r="G936" s="4">
        <v>1</v>
      </c>
      <c r="H936" s="13">
        <f>MAX($A$1:$A935)</f>
        <v>346</v>
      </c>
      <c r="I936" s="17" t="str">
        <f t="shared" si="170"/>
        <v>―</v>
      </c>
      <c r="J936" s="13">
        <f>MAX($A$2:$A936)</f>
        <v>346</v>
      </c>
      <c r="K936" s="17" t="str">
        <f t="shared" ref="K936:K950" si="175">IF($E936&gt;=$J936,"×","○")</f>
        <v>○</v>
      </c>
      <c r="L936" s="17" t="str">
        <f t="shared" si="168"/>
        <v>○</v>
      </c>
      <c r="M936" s="33">
        <f t="shared" si="167"/>
        <v>2</v>
      </c>
    </row>
    <row r="937" spans="1:13" x14ac:dyDescent="0.45">
      <c r="A937" s="38">
        <f>VLOOKUP($B937,命題一覧!$B:$C,2,FALSE)</f>
        <v>347</v>
      </c>
      <c r="B937" s="3" t="s">
        <v>402</v>
      </c>
      <c r="C937" s="8">
        <f>SUMIF($F:$F,$B937,$G:$G)</f>
        <v>1</v>
      </c>
      <c r="D937" s="3" t="s">
        <v>10</v>
      </c>
      <c r="E937" s="3">
        <f>VLOOKUP($F937,命題一覧!$B:$C,2,FALSE)</f>
        <v>64</v>
      </c>
      <c r="F937" s="3" t="s">
        <v>40</v>
      </c>
      <c r="G937" s="3">
        <v>1</v>
      </c>
      <c r="H937" s="11">
        <f>MAX($A$1:$A936)</f>
        <v>346</v>
      </c>
      <c r="I937" s="15" t="str">
        <f t="shared" si="170"/>
        <v>○</v>
      </c>
      <c r="J937" s="11">
        <f>MAX($A$2:$A937)</f>
        <v>347</v>
      </c>
      <c r="K937" s="15" t="str">
        <f t="shared" si="175"/>
        <v>○</v>
      </c>
      <c r="L937" s="15" t="str">
        <f t="shared" si="168"/>
        <v>―</v>
      </c>
      <c r="M937" s="31">
        <f t="shared" ref="M937:M1000" si="176">IF(B937&lt;&gt;"",0,M936)+IF(G937&lt;&gt;"",G937,1)</f>
        <v>1</v>
      </c>
    </row>
    <row r="938" spans="1:13" x14ac:dyDescent="0.45">
      <c r="A938" s="39"/>
      <c r="D938" s="1" t="s">
        <v>11</v>
      </c>
      <c r="E938" s="1">
        <f>VLOOKUP($F938,命題一覧!$B:$C,2,FALSE)</f>
        <v>167</v>
      </c>
      <c r="F938" s="1" t="s">
        <v>581</v>
      </c>
      <c r="G938" s="1">
        <v>1</v>
      </c>
      <c r="H938" s="12">
        <f>MAX($A$1:$A937)</f>
        <v>347</v>
      </c>
      <c r="I938" s="16" t="str">
        <f t="shared" si="170"/>
        <v>―</v>
      </c>
      <c r="J938" s="12">
        <f>MAX($A$2:$A938)</f>
        <v>347</v>
      </c>
      <c r="K938" s="16" t="str">
        <f t="shared" si="175"/>
        <v>○</v>
      </c>
      <c r="L938" s="16" t="str">
        <f t="shared" ref="L938:L986" si="177">IF($B938="",IF($E938&lt;=$E937,"×","○"),"―")</f>
        <v>○</v>
      </c>
      <c r="M938" s="32">
        <f t="shared" si="176"/>
        <v>2</v>
      </c>
    </row>
    <row r="939" spans="1:13" x14ac:dyDescent="0.45">
      <c r="A939" s="40"/>
      <c r="B939" s="4"/>
      <c r="C939" s="4"/>
      <c r="D939" s="4" t="s">
        <v>12</v>
      </c>
      <c r="E939" s="4">
        <f>VLOOKUP($F939,命題一覧!$B:$C,2,FALSE)</f>
        <v>277</v>
      </c>
      <c r="F939" s="4" t="s">
        <v>316</v>
      </c>
      <c r="G939" s="4">
        <v>1</v>
      </c>
      <c r="H939" s="13">
        <f>MAX($A$1:$A938)</f>
        <v>347</v>
      </c>
      <c r="I939" s="17" t="str">
        <f t="shared" si="170"/>
        <v>―</v>
      </c>
      <c r="J939" s="13">
        <f>MAX($A$2:$A939)</f>
        <v>347</v>
      </c>
      <c r="K939" s="17" t="str">
        <f t="shared" si="175"/>
        <v>○</v>
      </c>
      <c r="L939" s="17" t="str">
        <f t="shared" si="177"/>
        <v>○</v>
      </c>
      <c r="M939" s="33">
        <f t="shared" si="176"/>
        <v>3</v>
      </c>
    </row>
    <row r="940" spans="1:13" x14ac:dyDescent="0.45">
      <c r="A940" s="38">
        <f>VLOOKUP($B940,命題一覧!$B:$C,2,FALSE)</f>
        <v>348</v>
      </c>
      <c r="B940" s="3" t="s">
        <v>403</v>
      </c>
      <c r="C940" s="8">
        <f>SUMIF($F:$F,$B940,$G:$G)</f>
        <v>1</v>
      </c>
      <c r="D940" s="3" t="s">
        <v>10</v>
      </c>
      <c r="E940" s="3">
        <f>VLOOKUP($F940,命題一覧!$B:$C,2,FALSE)</f>
        <v>65</v>
      </c>
      <c r="F940" s="3" t="s">
        <v>41</v>
      </c>
      <c r="G940" s="3">
        <v>1</v>
      </c>
      <c r="H940" s="11">
        <f>MAX($A$1:$A939)</f>
        <v>347</v>
      </c>
      <c r="I940" s="15" t="str">
        <f t="shared" si="170"/>
        <v>○</v>
      </c>
      <c r="J940" s="11">
        <f>MAX($A$2:$A940)</f>
        <v>348</v>
      </c>
      <c r="K940" s="15" t="str">
        <f t="shared" si="175"/>
        <v>○</v>
      </c>
      <c r="L940" s="15" t="str">
        <f t="shared" si="177"/>
        <v>―</v>
      </c>
      <c r="M940" s="31">
        <f t="shared" si="176"/>
        <v>1</v>
      </c>
    </row>
    <row r="941" spans="1:13" x14ac:dyDescent="0.45">
      <c r="A941" s="39"/>
      <c r="D941" s="1" t="s">
        <v>11</v>
      </c>
      <c r="E941" s="1">
        <f>VLOOKUP($F941,命題一覧!$B:$C,2,FALSE)</f>
        <v>167</v>
      </c>
      <c r="F941" s="1" t="s">
        <v>581</v>
      </c>
      <c r="G941" s="1">
        <v>1</v>
      </c>
      <c r="H941" s="12">
        <f>MAX($A$1:$A940)</f>
        <v>348</v>
      </c>
      <c r="I941" s="16" t="str">
        <f t="shared" si="170"/>
        <v>―</v>
      </c>
      <c r="J941" s="12">
        <f>MAX($A$2:$A941)</f>
        <v>348</v>
      </c>
      <c r="K941" s="16" t="str">
        <f t="shared" si="175"/>
        <v>○</v>
      </c>
      <c r="L941" s="16" t="str">
        <f t="shared" si="177"/>
        <v>○</v>
      </c>
      <c r="M941" s="32">
        <f t="shared" si="176"/>
        <v>2</v>
      </c>
    </row>
    <row r="942" spans="1:13" x14ac:dyDescent="0.45">
      <c r="A942" s="40"/>
      <c r="B942" s="4"/>
      <c r="C942" s="4"/>
      <c r="D942" s="4" t="s">
        <v>12</v>
      </c>
      <c r="E942" s="4">
        <f>VLOOKUP($F942,命題一覧!$B:$C,2,FALSE)</f>
        <v>277</v>
      </c>
      <c r="F942" s="4" t="s">
        <v>316</v>
      </c>
      <c r="G942" s="4">
        <v>1</v>
      </c>
      <c r="H942" s="13">
        <f>MAX($A$1:$A941)</f>
        <v>348</v>
      </c>
      <c r="I942" s="17" t="str">
        <f t="shared" si="170"/>
        <v>―</v>
      </c>
      <c r="J942" s="13">
        <f>MAX($A$2:$A942)</f>
        <v>348</v>
      </c>
      <c r="K942" s="17" t="str">
        <f t="shared" si="175"/>
        <v>○</v>
      </c>
      <c r="L942" s="17" t="str">
        <f t="shared" si="177"/>
        <v>○</v>
      </c>
      <c r="M942" s="33">
        <f t="shared" si="176"/>
        <v>3</v>
      </c>
    </row>
    <row r="943" spans="1:13" x14ac:dyDescent="0.45">
      <c r="A943" s="38">
        <f>VLOOKUP($B943,命題一覧!$B:$C,2,FALSE)</f>
        <v>349</v>
      </c>
      <c r="B943" s="3" t="s">
        <v>404</v>
      </c>
      <c r="C943" s="8">
        <f>SUMIF($F:$F,$B943,$G:$G)</f>
        <v>2</v>
      </c>
      <c r="D943" s="3" t="s">
        <v>10</v>
      </c>
      <c r="E943" s="3">
        <f>VLOOKUP($F943,命題一覧!$B:$C,2,FALSE)</f>
        <v>168</v>
      </c>
      <c r="F943" s="3" t="s">
        <v>604</v>
      </c>
      <c r="G943" s="3">
        <v>1</v>
      </c>
      <c r="H943" s="11">
        <f>MAX($A$1:$A942)</f>
        <v>348</v>
      </c>
      <c r="I943" s="15" t="str">
        <f t="shared" si="170"/>
        <v>○</v>
      </c>
      <c r="J943" s="11">
        <f>MAX($A$2:$A943)</f>
        <v>349</v>
      </c>
      <c r="K943" s="15" t="str">
        <f>IF($E943&gt;=$J943,"×","○")</f>
        <v>○</v>
      </c>
      <c r="L943" s="15" t="str">
        <f t="shared" si="177"/>
        <v>―</v>
      </c>
      <c r="M943" s="31">
        <f t="shared" si="176"/>
        <v>1</v>
      </c>
    </row>
    <row r="944" spans="1:13" x14ac:dyDescent="0.45">
      <c r="A944" s="40"/>
      <c r="B944" s="4"/>
      <c r="C944" s="4"/>
      <c r="D944" s="4" t="s">
        <v>12</v>
      </c>
      <c r="E944" s="4">
        <f>VLOOKUP($F944,命題一覧!$B:$C,2,FALSE)</f>
        <v>277</v>
      </c>
      <c r="F944" s="4" t="s">
        <v>316</v>
      </c>
      <c r="G944" s="4">
        <v>1</v>
      </c>
      <c r="H944" s="13">
        <f>MAX($A$1:$A943)</f>
        <v>349</v>
      </c>
      <c r="I944" s="17" t="str">
        <f t="shared" si="170"/>
        <v>―</v>
      </c>
      <c r="J944" s="13">
        <f>MAX($A$2:$A944)</f>
        <v>349</v>
      </c>
      <c r="K944" s="17" t="str">
        <f t="shared" ref="K944:K974" si="178">IF($E944&gt;=$J944,"×","○")</f>
        <v>○</v>
      </c>
      <c r="L944" s="17" t="str">
        <f t="shared" si="177"/>
        <v>○</v>
      </c>
      <c r="M944" s="33">
        <f t="shared" si="176"/>
        <v>2</v>
      </c>
    </row>
    <row r="945" spans="1:13" x14ac:dyDescent="0.45">
      <c r="A945" s="38">
        <f>VLOOKUP($B945,命題一覧!$B:$C,2,FALSE)</f>
        <v>350</v>
      </c>
      <c r="B945" s="3" t="s">
        <v>405</v>
      </c>
      <c r="C945" s="8">
        <f>SUMIF($F:$F,$B945,$G:$G)</f>
        <v>1</v>
      </c>
      <c r="D945" s="3" t="s">
        <v>10</v>
      </c>
      <c r="E945" s="3">
        <f>VLOOKUP($F945,命題一覧!$B:$C,2,FALSE)</f>
        <v>169</v>
      </c>
      <c r="F945" s="3" t="s">
        <v>605</v>
      </c>
      <c r="G945" s="3">
        <v>1</v>
      </c>
      <c r="H945" s="11">
        <f>MAX($A$1:$A944)</f>
        <v>349</v>
      </c>
      <c r="I945" s="15" t="str">
        <f t="shared" si="170"/>
        <v>○</v>
      </c>
      <c r="J945" s="11">
        <f>MAX($A$2:$A945)</f>
        <v>350</v>
      </c>
      <c r="K945" s="15" t="str">
        <f>IF($E945&gt;=$J945,"×","○")</f>
        <v>○</v>
      </c>
      <c r="L945" s="15" t="str">
        <f t="shared" si="177"/>
        <v>―</v>
      </c>
      <c r="M945" s="31">
        <f t="shared" si="176"/>
        <v>1</v>
      </c>
    </row>
    <row r="946" spans="1:13" x14ac:dyDescent="0.45">
      <c r="A946" s="40"/>
      <c r="B946" s="4"/>
      <c r="C946" s="4"/>
      <c r="D946" s="4" t="s">
        <v>12</v>
      </c>
      <c r="E946" s="4">
        <f>VLOOKUP($F946,命題一覧!$B:$C,2,FALSE)</f>
        <v>277</v>
      </c>
      <c r="F946" s="4" t="s">
        <v>316</v>
      </c>
      <c r="G946" s="4">
        <v>1</v>
      </c>
      <c r="H946" s="13">
        <f>MAX($A$1:$A945)</f>
        <v>350</v>
      </c>
      <c r="I946" s="17" t="str">
        <f t="shared" si="170"/>
        <v>―</v>
      </c>
      <c r="J946" s="13">
        <f>MAX($A$2:$A946)</f>
        <v>350</v>
      </c>
      <c r="K946" s="17" t="str">
        <f t="shared" si="178"/>
        <v>○</v>
      </c>
      <c r="L946" s="17" t="str">
        <f t="shared" si="177"/>
        <v>○</v>
      </c>
      <c r="M946" s="33">
        <f t="shared" si="176"/>
        <v>2</v>
      </c>
    </row>
    <row r="947" spans="1:13" x14ac:dyDescent="0.45">
      <c r="A947" s="37">
        <f>VLOOKUP($B947,命題一覧!$B:$C,2,FALSE)</f>
        <v>351</v>
      </c>
      <c r="B947" s="5" t="s">
        <v>412</v>
      </c>
      <c r="C947" s="7">
        <f t="shared" ref="C947:C965" si="179">SUMIF($F:$F,$B947,$G:$G)</f>
        <v>4</v>
      </c>
      <c r="D947" s="5" t="s">
        <v>64</v>
      </c>
      <c r="E947" s="5">
        <f>VLOOKUP($F947,命題一覧!$B:$C,2,FALSE)</f>
        <v>276</v>
      </c>
      <c r="F947" s="5" t="s">
        <v>314</v>
      </c>
      <c r="G947" s="5">
        <v>2</v>
      </c>
      <c r="H947" s="10">
        <f>MAX($A$1:$A946)</f>
        <v>350</v>
      </c>
      <c r="I947" s="14" t="str">
        <f t="shared" si="170"/>
        <v>○</v>
      </c>
      <c r="J947" s="10">
        <f>MAX($A$2:$A947)</f>
        <v>351</v>
      </c>
      <c r="K947" s="14" t="str">
        <f t="shared" si="178"/>
        <v>○</v>
      </c>
      <c r="L947" s="14" t="str">
        <f t="shared" si="177"/>
        <v>―</v>
      </c>
      <c r="M947" s="30">
        <f t="shared" si="176"/>
        <v>2</v>
      </c>
    </row>
    <row r="948" spans="1:13" x14ac:dyDescent="0.45">
      <c r="A948" s="37">
        <f>VLOOKUP($B948,命題一覧!$B:$C,2,FALSE)</f>
        <v>352</v>
      </c>
      <c r="B948" s="5" t="s">
        <v>413</v>
      </c>
      <c r="C948" s="7">
        <f t="shared" si="179"/>
        <v>2</v>
      </c>
      <c r="D948" s="5" t="s">
        <v>64</v>
      </c>
      <c r="E948" s="5" t="e">
        <f>VLOOKUP($F948,命題一覧!$B:$C,2,FALSE)</f>
        <v>#N/A</v>
      </c>
      <c r="F948" s="5" t="s">
        <v>315</v>
      </c>
      <c r="G948" s="5">
        <v>2</v>
      </c>
      <c r="H948" s="10">
        <f>MAX($A$1:$A947)</f>
        <v>351</v>
      </c>
      <c r="I948" s="14" t="str">
        <f t="shared" si="170"/>
        <v>○</v>
      </c>
      <c r="J948" s="10">
        <f>MAX($A$2:$A948)</f>
        <v>352</v>
      </c>
      <c r="K948" s="14" t="e">
        <f t="shared" si="178"/>
        <v>#N/A</v>
      </c>
      <c r="L948" s="14" t="str">
        <f t="shared" si="177"/>
        <v>―</v>
      </c>
      <c r="M948" s="30">
        <f t="shared" si="176"/>
        <v>2</v>
      </c>
    </row>
    <row r="949" spans="1:13" x14ac:dyDescent="0.45">
      <c r="A949" s="37">
        <f>VLOOKUP($B949,命題一覧!$B:$C,2,FALSE)</f>
        <v>353</v>
      </c>
      <c r="B949" s="5" t="s">
        <v>414</v>
      </c>
      <c r="C949" s="7">
        <f t="shared" si="179"/>
        <v>1</v>
      </c>
      <c r="D949" s="5" t="s">
        <v>64</v>
      </c>
      <c r="E949" s="5">
        <f>VLOOKUP($F949,命題一覧!$B:$C,2,FALSE)</f>
        <v>276</v>
      </c>
      <c r="F949" s="5" t="s">
        <v>314</v>
      </c>
      <c r="G949" s="5">
        <v>2</v>
      </c>
      <c r="H949" s="10">
        <f>MAX($A$1:$A948)</f>
        <v>352</v>
      </c>
      <c r="I949" s="14" t="str">
        <f t="shared" si="170"/>
        <v>○</v>
      </c>
      <c r="J949" s="10">
        <f>MAX($A$2:$A949)</f>
        <v>353</v>
      </c>
      <c r="K949" s="14" t="str">
        <f t="shared" si="178"/>
        <v>○</v>
      </c>
      <c r="L949" s="14" t="str">
        <f t="shared" si="177"/>
        <v>―</v>
      </c>
      <c r="M949" s="30">
        <f t="shared" si="176"/>
        <v>2</v>
      </c>
    </row>
    <row r="950" spans="1:13" x14ac:dyDescent="0.45">
      <c r="A950" s="37">
        <f>VLOOKUP($B950,命題一覧!$B:$C,2,FALSE)</f>
        <v>354</v>
      </c>
      <c r="B950" s="5" t="s">
        <v>409</v>
      </c>
      <c r="C950" s="7">
        <f t="shared" si="179"/>
        <v>0</v>
      </c>
      <c r="D950" s="5" t="s">
        <v>64</v>
      </c>
      <c r="E950" s="5" t="e">
        <f>VLOOKUP($F950,命題一覧!$B:$C,2,FALSE)</f>
        <v>#N/A</v>
      </c>
      <c r="F950" s="5" t="s">
        <v>315</v>
      </c>
      <c r="G950" s="5">
        <v>2</v>
      </c>
      <c r="H950" s="10">
        <f>MAX($A$1:$A949)</f>
        <v>353</v>
      </c>
      <c r="I950" s="14" t="str">
        <f t="shared" si="170"/>
        <v>○</v>
      </c>
      <c r="J950" s="10">
        <f>MAX($A$2:$A950)</f>
        <v>354</v>
      </c>
      <c r="K950" s="14" t="e">
        <f t="shared" si="178"/>
        <v>#N/A</v>
      </c>
      <c r="L950" s="14" t="str">
        <f t="shared" si="177"/>
        <v>―</v>
      </c>
      <c r="M950" s="30">
        <f t="shared" si="176"/>
        <v>2</v>
      </c>
    </row>
    <row r="951" spans="1:13" x14ac:dyDescent="0.45">
      <c r="A951" s="37">
        <f>VLOOKUP($B951,命題一覧!$B:$C,2,FALSE)</f>
        <v>355</v>
      </c>
      <c r="B951" s="5" t="s">
        <v>410</v>
      </c>
      <c r="C951" s="7">
        <f t="shared" si="179"/>
        <v>24</v>
      </c>
      <c r="D951" s="5" t="s">
        <v>64</v>
      </c>
      <c r="E951" s="5">
        <f>VLOOKUP($F951,命題一覧!$B:$C,2,FALSE)</f>
        <v>277</v>
      </c>
      <c r="F951" s="5" t="s">
        <v>316</v>
      </c>
      <c r="G951" s="5">
        <v>1</v>
      </c>
      <c r="H951" s="10">
        <f>MAX($A$1:$A950)</f>
        <v>354</v>
      </c>
      <c r="I951" s="14" t="str">
        <f t="shared" si="170"/>
        <v>○</v>
      </c>
      <c r="J951" s="10">
        <f>MAX($A$2:$A951)</f>
        <v>355</v>
      </c>
      <c r="K951" s="14" t="str">
        <f t="shared" si="178"/>
        <v>○</v>
      </c>
      <c r="L951" s="14" t="str">
        <f t="shared" si="177"/>
        <v>―</v>
      </c>
      <c r="M951" s="30">
        <f t="shared" si="176"/>
        <v>1</v>
      </c>
    </row>
    <row r="952" spans="1:13" x14ac:dyDescent="0.45">
      <c r="A952" s="37">
        <f>VLOOKUP($B952,命題一覧!$B:$C,2,FALSE)</f>
        <v>356</v>
      </c>
      <c r="B952" s="5" t="s">
        <v>411</v>
      </c>
      <c r="C952" s="7">
        <f t="shared" si="179"/>
        <v>2</v>
      </c>
      <c r="D952" s="5" t="s">
        <v>64</v>
      </c>
      <c r="E952" s="5" t="e">
        <f>VLOOKUP($F952,命題一覧!$B:$C,2,FALSE)</f>
        <v>#N/A</v>
      </c>
      <c r="F952" s="5" t="s">
        <v>317</v>
      </c>
      <c r="G952" s="5">
        <v>2</v>
      </c>
      <c r="H952" s="10">
        <f>MAX($A$1:$A951)</f>
        <v>355</v>
      </c>
      <c r="I952" s="14" t="str">
        <f t="shared" si="170"/>
        <v>○</v>
      </c>
      <c r="J952" s="10">
        <f>MAX($A$2:$A952)</f>
        <v>356</v>
      </c>
      <c r="K952" s="14" t="e">
        <f t="shared" si="178"/>
        <v>#N/A</v>
      </c>
      <c r="L952" s="14" t="str">
        <f t="shared" si="177"/>
        <v>―</v>
      </c>
      <c r="M952" s="30">
        <f t="shared" si="176"/>
        <v>2</v>
      </c>
    </row>
    <row r="953" spans="1:13" x14ac:dyDescent="0.45">
      <c r="A953" s="37">
        <f>VLOOKUP($B953,命題一覧!$B:$C,2,FALSE)</f>
        <v>357</v>
      </c>
      <c r="B953" s="5" t="s">
        <v>584</v>
      </c>
      <c r="C953" s="7">
        <f t="shared" si="179"/>
        <v>1</v>
      </c>
      <c r="D953" s="5" t="s">
        <v>64</v>
      </c>
      <c r="E953" s="5">
        <f>VLOOKUP($F953,命題一覧!$B:$C,2,FALSE)</f>
        <v>277</v>
      </c>
      <c r="F953" s="5" t="s">
        <v>316</v>
      </c>
      <c r="G953" s="5">
        <v>2</v>
      </c>
      <c r="H953" s="10">
        <f>MAX($A$1:$A952)</f>
        <v>356</v>
      </c>
      <c r="I953" s="14" t="str">
        <f t="shared" si="170"/>
        <v>○</v>
      </c>
      <c r="J953" s="10">
        <f>MAX($A$2:$A953)</f>
        <v>357</v>
      </c>
      <c r="K953" s="14" t="str">
        <f t="shared" si="178"/>
        <v>○</v>
      </c>
      <c r="L953" s="14" t="str">
        <f t="shared" si="177"/>
        <v>―</v>
      </c>
      <c r="M953" s="30">
        <f t="shared" si="176"/>
        <v>2</v>
      </c>
    </row>
    <row r="954" spans="1:13" x14ac:dyDescent="0.45">
      <c r="A954" s="37">
        <f>VLOOKUP($B954,命題一覧!$B:$C,2,FALSE)</f>
        <v>358</v>
      </c>
      <c r="B954" s="5" t="s">
        <v>585</v>
      </c>
      <c r="C954" s="7">
        <f t="shared" si="179"/>
        <v>0</v>
      </c>
      <c r="D954" s="5" t="s">
        <v>64</v>
      </c>
      <c r="E954" s="5" t="e">
        <f>VLOOKUP($F954,命題一覧!$B:$C,2,FALSE)</f>
        <v>#N/A</v>
      </c>
      <c r="F954" s="5" t="s">
        <v>317</v>
      </c>
      <c r="G954" s="5">
        <v>2</v>
      </c>
      <c r="H954" s="10">
        <f>MAX($A$1:$A953)</f>
        <v>357</v>
      </c>
      <c r="I954" s="14" t="str">
        <f t="shared" si="170"/>
        <v>○</v>
      </c>
      <c r="J954" s="10">
        <f>MAX($A$2:$A954)</f>
        <v>358</v>
      </c>
      <c r="K954" s="14" t="e">
        <f t="shared" si="178"/>
        <v>#N/A</v>
      </c>
      <c r="L954" s="14" t="str">
        <f t="shared" si="177"/>
        <v>―</v>
      </c>
      <c r="M954" s="30">
        <f t="shared" si="176"/>
        <v>2</v>
      </c>
    </row>
    <row r="955" spans="1:13" x14ac:dyDescent="0.45">
      <c r="A955" s="38">
        <f>VLOOKUP($B955,命題一覧!$B:$C,2,FALSE)</f>
        <v>359</v>
      </c>
      <c r="B955" s="3" t="s">
        <v>419</v>
      </c>
      <c r="C955" s="8">
        <f t="shared" si="179"/>
        <v>1</v>
      </c>
      <c r="D955" s="3" t="s">
        <v>20</v>
      </c>
      <c r="E955" s="3">
        <f>VLOOKUP($F955,命題一覧!$B:$C,2,FALSE)</f>
        <v>353</v>
      </c>
      <c r="F955" s="3" t="s">
        <v>414</v>
      </c>
      <c r="G955" s="3">
        <v>1</v>
      </c>
      <c r="H955" s="11">
        <f>MAX($A$1:$A954)</f>
        <v>358</v>
      </c>
      <c r="I955" s="15" t="str">
        <f t="shared" si="170"/>
        <v>○</v>
      </c>
      <c r="J955" s="11">
        <f>MAX($A$2:$A955)</f>
        <v>359</v>
      </c>
      <c r="K955" s="15" t="str">
        <f t="shared" si="178"/>
        <v>○</v>
      </c>
      <c r="L955" s="15" t="str">
        <f t="shared" si="177"/>
        <v>―</v>
      </c>
      <c r="M955" s="31">
        <f t="shared" si="176"/>
        <v>1</v>
      </c>
    </row>
    <row r="956" spans="1:13" x14ac:dyDescent="0.45">
      <c r="A956" s="40"/>
      <c r="B956" s="4"/>
      <c r="C956" s="4"/>
      <c r="D956" s="4" t="s">
        <v>12</v>
      </c>
      <c r="E956" s="4">
        <f>VLOOKUP($F956,命題一覧!$B:$C,2,FALSE)</f>
        <v>355</v>
      </c>
      <c r="F956" s="4" t="s">
        <v>410</v>
      </c>
      <c r="G956" s="4">
        <v>1</v>
      </c>
      <c r="H956" s="13">
        <f>MAX($A$1:$A955)</f>
        <v>359</v>
      </c>
      <c r="I956" s="17" t="str">
        <f t="shared" si="170"/>
        <v>―</v>
      </c>
      <c r="J956" s="13">
        <f>MAX($A$2:$A956)</f>
        <v>359</v>
      </c>
      <c r="K956" s="17" t="str">
        <f t="shared" si="178"/>
        <v>○</v>
      </c>
      <c r="L956" s="17" t="str">
        <f t="shared" si="177"/>
        <v>○</v>
      </c>
      <c r="M956" s="33">
        <f t="shared" si="176"/>
        <v>2</v>
      </c>
    </row>
    <row r="957" spans="1:13" x14ac:dyDescent="0.45">
      <c r="A957" s="38">
        <f>VLOOKUP($B957,命題一覧!$B:$C,2,FALSE)</f>
        <v>360</v>
      </c>
      <c r="B957" s="3" t="s">
        <v>420</v>
      </c>
      <c r="C957" s="8">
        <f>SUMIF($F:$F,$B957,$G:$G)</f>
        <v>1</v>
      </c>
      <c r="D957" s="3" t="s">
        <v>20</v>
      </c>
      <c r="E957" s="3">
        <f>VLOOKUP($F957,命題一覧!$B:$C,2,FALSE)</f>
        <v>351</v>
      </c>
      <c r="F957" s="3" t="s">
        <v>412</v>
      </c>
      <c r="G957" s="3">
        <v>1</v>
      </c>
      <c r="H957" s="11">
        <f>MAX($A$1:$A956)</f>
        <v>359</v>
      </c>
      <c r="I957" s="15" t="str">
        <f t="shared" si="170"/>
        <v>○</v>
      </c>
      <c r="J957" s="11">
        <f>MAX($A$2:$A957)</f>
        <v>360</v>
      </c>
      <c r="K957" s="15" t="str">
        <f t="shared" si="178"/>
        <v>○</v>
      </c>
      <c r="L957" s="15" t="str">
        <f t="shared" si="177"/>
        <v>―</v>
      </c>
      <c r="M957" s="31">
        <f t="shared" si="176"/>
        <v>1</v>
      </c>
    </row>
    <row r="958" spans="1:13" x14ac:dyDescent="0.45">
      <c r="A958" s="40"/>
      <c r="B958" s="4"/>
      <c r="C958" s="4"/>
      <c r="D958" s="4" t="s">
        <v>12</v>
      </c>
      <c r="E958" s="4">
        <f>VLOOKUP($F958,命題一覧!$B:$C,2,FALSE)</f>
        <v>357</v>
      </c>
      <c r="F958" s="4" t="s">
        <v>584</v>
      </c>
      <c r="G958" s="4">
        <v>1</v>
      </c>
      <c r="H958" s="13">
        <f>MAX($A$1:$A957)</f>
        <v>360</v>
      </c>
      <c r="I958" s="17" t="str">
        <f t="shared" si="170"/>
        <v>―</v>
      </c>
      <c r="J958" s="13">
        <f>MAX($A$2:$A958)</f>
        <v>360</v>
      </c>
      <c r="K958" s="17" t="str">
        <f t="shared" si="178"/>
        <v>○</v>
      </c>
      <c r="L958" s="17" t="str">
        <f t="shared" si="177"/>
        <v>○</v>
      </c>
      <c r="M958" s="33">
        <f t="shared" si="176"/>
        <v>2</v>
      </c>
    </row>
    <row r="959" spans="1:13" x14ac:dyDescent="0.45">
      <c r="A959" s="38">
        <f>VLOOKUP($B959,命題一覧!$B:$C,2,FALSE)</f>
        <v>361</v>
      </c>
      <c r="B959" s="3" t="s">
        <v>421</v>
      </c>
      <c r="C959" s="8">
        <f>SUMIF($F:$F,$B959,$G:$G)</f>
        <v>1</v>
      </c>
      <c r="D959" s="3" t="s">
        <v>10</v>
      </c>
      <c r="E959" s="3">
        <f>VLOOKUP($F959,命題一覧!$B:$C,2,FALSE)</f>
        <v>128</v>
      </c>
      <c r="F959" s="3" t="s">
        <v>88</v>
      </c>
      <c r="G959" s="3">
        <v>1</v>
      </c>
      <c r="H959" s="11">
        <f>MAX($A$1:$A958)</f>
        <v>360</v>
      </c>
      <c r="I959" s="15" t="str">
        <f t="shared" si="170"/>
        <v>○</v>
      </c>
      <c r="J959" s="11">
        <f>MAX($A$2:$A959)</f>
        <v>361</v>
      </c>
      <c r="K959" s="15" t="str">
        <f>IF($E959&gt;=$J959,"×","○")</f>
        <v>○</v>
      </c>
      <c r="L959" s="15" t="str">
        <f t="shared" si="177"/>
        <v>―</v>
      </c>
      <c r="M959" s="31">
        <f t="shared" si="176"/>
        <v>1</v>
      </c>
    </row>
    <row r="960" spans="1:13" x14ac:dyDescent="0.45">
      <c r="A960" s="39"/>
      <c r="D960" s="1" t="s">
        <v>11</v>
      </c>
      <c r="E960" s="1">
        <f>VLOOKUP($F960,命題一覧!$B:$C,2,FALSE)</f>
        <v>359</v>
      </c>
      <c r="F960" s="1" t="s">
        <v>419</v>
      </c>
      <c r="G960" s="1">
        <v>1</v>
      </c>
      <c r="H960" s="12">
        <f>MAX($A$1:$A959)</f>
        <v>361</v>
      </c>
      <c r="I960" s="16" t="str">
        <f t="shared" ref="I960:I1023" si="180">IF($A960&lt;&gt;"",IF($A960&lt;=$H960,"×","○"),"―")</f>
        <v>―</v>
      </c>
      <c r="J960" s="12">
        <f>MAX($A$2:$A960)</f>
        <v>361</v>
      </c>
      <c r="K960" s="16" t="str">
        <f t="shared" ref="K960:K993" si="181">IF($E960&gt;=$J960,"×","○")</f>
        <v>○</v>
      </c>
      <c r="L960" s="16" t="str">
        <f t="shared" si="177"/>
        <v>○</v>
      </c>
      <c r="M960" s="32">
        <f t="shared" si="176"/>
        <v>2</v>
      </c>
    </row>
    <row r="961" spans="1:13" x14ac:dyDescent="0.45">
      <c r="A961" s="40"/>
      <c r="B961" s="4"/>
      <c r="C961" s="4"/>
      <c r="D961" s="4" t="s">
        <v>12</v>
      </c>
      <c r="E961" s="4">
        <f>VLOOKUP($F961,命題一覧!$B:$C,2,FALSE)</f>
        <v>360</v>
      </c>
      <c r="F961" s="4" t="s">
        <v>420</v>
      </c>
      <c r="G961" s="4">
        <v>1</v>
      </c>
      <c r="H961" s="13">
        <f>MAX($A$1:$A960)</f>
        <v>361</v>
      </c>
      <c r="I961" s="17" t="str">
        <f t="shared" si="180"/>
        <v>―</v>
      </c>
      <c r="J961" s="13">
        <f>MAX($A$2:$A961)</f>
        <v>361</v>
      </c>
      <c r="K961" s="17" t="str">
        <f t="shared" si="181"/>
        <v>○</v>
      </c>
      <c r="L961" s="17" t="str">
        <f t="shared" si="177"/>
        <v>○</v>
      </c>
      <c r="M961" s="33">
        <f t="shared" si="176"/>
        <v>3</v>
      </c>
    </row>
    <row r="962" spans="1:13" x14ac:dyDescent="0.45">
      <c r="A962" s="38">
        <f>VLOOKUP($B962,命題一覧!$B:$C,2,FALSE)</f>
        <v>362</v>
      </c>
      <c r="B962" s="3" t="s">
        <v>418</v>
      </c>
      <c r="C962" s="8">
        <f>SUMIF($F:$F,$B962,$G:$G)</f>
        <v>0</v>
      </c>
      <c r="D962" s="3" t="s">
        <v>20</v>
      </c>
      <c r="E962" s="3">
        <f>VLOOKUP($F962,命題一覧!$B:$C,2,FALSE)</f>
        <v>134</v>
      </c>
      <c r="F962" s="3" t="s">
        <v>96</v>
      </c>
      <c r="G962" s="3">
        <v>1</v>
      </c>
      <c r="H962" s="11">
        <f>MAX($A$1:$A961)</f>
        <v>361</v>
      </c>
      <c r="I962" s="15" t="str">
        <f t="shared" si="180"/>
        <v>○</v>
      </c>
      <c r="J962" s="11">
        <f>MAX($A$2:$A962)</f>
        <v>362</v>
      </c>
      <c r="K962" s="15" t="str">
        <f t="shared" si="181"/>
        <v>○</v>
      </c>
      <c r="L962" s="15" t="str">
        <f t="shared" si="177"/>
        <v>―</v>
      </c>
      <c r="M962" s="31">
        <f t="shared" si="176"/>
        <v>1</v>
      </c>
    </row>
    <row r="963" spans="1:13" x14ac:dyDescent="0.45">
      <c r="A963" s="40"/>
      <c r="B963" s="4"/>
      <c r="C963" s="4"/>
      <c r="D963" s="4" t="s">
        <v>12</v>
      </c>
      <c r="E963" s="4">
        <f>VLOOKUP($F963,命題一覧!$B:$C,2,FALSE)</f>
        <v>361</v>
      </c>
      <c r="F963" s="4" t="s">
        <v>421</v>
      </c>
      <c r="G963" s="4">
        <v>1</v>
      </c>
      <c r="H963" s="13">
        <f>MAX($A$1:$A962)</f>
        <v>362</v>
      </c>
      <c r="I963" s="17" t="str">
        <f t="shared" si="180"/>
        <v>―</v>
      </c>
      <c r="J963" s="13">
        <f>MAX($A$2:$A963)</f>
        <v>362</v>
      </c>
      <c r="K963" s="17" t="str">
        <f t="shared" si="181"/>
        <v>○</v>
      </c>
      <c r="L963" s="17" t="str">
        <f t="shared" si="177"/>
        <v>○</v>
      </c>
      <c r="M963" s="33">
        <f t="shared" si="176"/>
        <v>2</v>
      </c>
    </row>
    <row r="964" spans="1:13" x14ac:dyDescent="0.45">
      <c r="A964" s="38">
        <f>VLOOKUP($B964,命題一覧!$B:$C,2,FALSE)</f>
        <v>363</v>
      </c>
      <c r="B964" s="3" t="s">
        <v>422</v>
      </c>
      <c r="C964" s="8">
        <f>SUMIF($F:$F,$B964,$G:$G)</f>
        <v>3</v>
      </c>
      <c r="D964" s="3" t="s">
        <v>20</v>
      </c>
      <c r="E964" s="3">
        <f>VLOOKUP($F964,命題一覧!$B:$C,2,FALSE)</f>
        <v>93</v>
      </c>
      <c r="F964" s="3" t="s">
        <v>54</v>
      </c>
      <c r="G964" s="3">
        <v>1</v>
      </c>
      <c r="H964" s="11">
        <f>MAX($A$1:$A963)</f>
        <v>362</v>
      </c>
      <c r="I964" s="15" t="str">
        <f t="shared" si="180"/>
        <v>○</v>
      </c>
      <c r="J964" s="11">
        <f>MAX($A$2:$A964)</f>
        <v>363</v>
      </c>
      <c r="K964" s="15" t="str">
        <f t="shared" si="181"/>
        <v>○</v>
      </c>
      <c r="L964" s="15" t="str">
        <f t="shared" si="177"/>
        <v>―</v>
      </c>
      <c r="M964" s="31">
        <f t="shared" si="176"/>
        <v>1</v>
      </c>
    </row>
    <row r="965" spans="1:13" x14ac:dyDescent="0.45">
      <c r="A965" s="40"/>
      <c r="B965" s="4"/>
      <c r="C965" s="4"/>
      <c r="D965" s="4" t="s">
        <v>12</v>
      </c>
      <c r="E965" s="4">
        <f>VLOOKUP($F965,命題一覧!$B:$C,2,FALSE)</f>
        <v>351</v>
      </c>
      <c r="F965" s="4" t="s">
        <v>412</v>
      </c>
      <c r="G965" s="4">
        <v>1</v>
      </c>
      <c r="H965" s="13">
        <f>MAX($A$1:$A964)</f>
        <v>363</v>
      </c>
      <c r="I965" s="17" t="str">
        <f t="shared" si="180"/>
        <v>―</v>
      </c>
      <c r="J965" s="13">
        <f>MAX($A$2:$A965)</f>
        <v>363</v>
      </c>
      <c r="K965" s="17" t="str">
        <f t="shared" si="181"/>
        <v>○</v>
      </c>
      <c r="L965" s="17" t="str">
        <f t="shared" si="177"/>
        <v>○</v>
      </c>
      <c r="M965" s="33">
        <f t="shared" si="176"/>
        <v>2</v>
      </c>
    </row>
    <row r="966" spans="1:13" x14ac:dyDescent="0.45">
      <c r="A966" s="38">
        <f>VLOOKUP($B966,命題一覧!$B:$C,2,FALSE)</f>
        <v>364</v>
      </c>
      <c r="B966" s="3" t="s">
        <v>423</v>
      </c>
      <c r="C966" s="8">
        <f>SUMIF($F:$F,$B966,$G:$G)</f>
        <v>2</v>
      </c>
      <c r="D966" s="3" t="s">
        <v>20</v>
      </c>
      <c r="E966" s="3" t="e">
        <f>VLOOKUP($F966,命題一覧!$B:$C,2,FALSE)</f>
        <v>#N/A</v>
      </c>
      <c r="F966" s="3" t="s">
        <v>56</v>
      </c>
      <c r="G966" s="3">
        <v>1</v>
      </c>
      <c r="H966" s="11">
        <f>MAX($A$1:$A965)</f>
        <v>363</v>
      </c>
      <c r="I966" s="15" t="str">
        <f t="shared" si="180"/>
        <v>○</v>
      </c>
      <c r="J966" s="11">
        <f>MAX($A$2:$A966)</f>
        <v>364</v>
      </c>
      <c r="K966" s="15" t="e">
        <f t="shared" si="181"/>
        <v>#N/A</v>
      </c>
      <c r="L966" s="15" t="str">
        <f t="shared" si="177"/>
        <v>―</v>
      </c>
      <c r="M966" s="31">
        <f t="shared" si="176"/>
        <v>1</v>
      </c>
    </row>
    <row r="967" spans="1:13" x14ac:dyDescent="0.45">
      <c r="A967" s="40"/>
      <c r="B967" s="4"/>
      <c r="C967" s="4"/>
      <c r="D967" s="4" t="s">
        <v>12</v>
      </c>
      <c r="E967" s="4">
        <f>VLOOKUP($F967,命題一覧!$B:$C,2,FALSE)</f>
        <v>352</v>
      </c>
      <c r="F967" s="4" t="s">
        <v>413</v>
      </c>
      <c r="G967" s="4">
        <v>1</v>
      </c>
      <c r="H967" s="13">
        <f>MAX($A$1:$A966)</f>
        <v>364</v>
      </c>
      <c r="I967" s="17" t="str">
        <f t="shared" si="180"/>
        <v>―</v>
      </c>
      <c r="J967" s="13">
        <f>MAX($A$2:$A967)</f>
        <v>364</v>
      </c>
      <c r="K967" s="17" t="str">
        <f t="shared" si="181"/>
        <v>○</v>
      </c>
      <c r="L967" s="17" t="e">
        <f t="shared" si="177"/>
        <v>#N/A</v>
      </c>
      <c r="M967" s="33">
        <f t="shared" si="176"/>
        <v>2</v>
      </c>
    </row>
    <row r="968" spans="1:13" x14ac:dyDescent="0.45">
      <c r="A968" s="38">
        <f>VLOOKUP($B968,命題一覧!$B:$C,2,FALSE)</f>
        <v>365</v>
      </c>
      <c r="B968" s="3" t="s">
        <v>424</v>
      </c>
      <c r="C968" s="8">
        <f>SUMIF($F:$F,$B968,$G:$G)</f>
        <v>3</v>
      </c>
      <c r="D968" s="3" t="s">
        <v>20</v>
      </c>
      <c r="E968" s="3">
        <f>VLOOKUP($F968,命題一覧!$B:$C,2,FALSE)</f>
        <v>8</v>
      </c>
      <c r="F968" s="3" t="s">
        <v>6</v>
      </c>
      <c r="G968" s="3">
        <v>1</v>
      </c>
      <c r="H968" s="11">
        <f>MAX($A$1:$A967)</f>
        <v>364</v>
      </c>
      <c r="I968" s="15" t="str">
        <f t="shared" si="180"/>
        <v>○</v>
      </c>
      <c r="J968" s="11">
        <f>MAX($A$2:$A968)</f>
        <v>365</v>
      </c>
      <c r="K968" s="15" t="str">
        <f t="shared" si="181"/>
        <v>○</v>
      </c>
      <c r="L968" s="15" t="str">
        <f t="shared" si="177"/>
        <v>―</v>
      </c>
      <c r="M968" s="31">
        <f t="shared" si="176"/>
        <v>1</v>
      </c>
    </row>
    <row r="969" spans="1:13" x14ac:dyDescent="0.45">
      <c r="A969" s="39"/>
      <c r="D969" s="1" t="s">
        <v>11</v>
      </c>
      <c r="E969" s="1">
        <f>VLOOKUP($F969,命題一覧!$B:$C,2,FALSE)</f>
        <v>94</v>
      </c>
      <c r="F969" s="1" t="s">
        <v>52</v>
      </c>
      <c r="G969" s="1">
        <v>1</v>
      </c>
      <c r="H969" s="12">
        <f>MAX($A$1:$A968)</f>
        <v>365</v>
      </c>
      <c r="I969" s="16" t="str">
        <f t="shared" si="180"/>
        <v>―</v>
      </c>
      <c r="J969" s="12">
        <f>MAX($A$2:$A969)</f>
        <v>365</v>
      </c>
      <c r="K969" s="16" t="str">
        <f t="shared" si="181"/>
        <v>○</v>
      </c>
      <c r="L969" s="16" t="str">
        <f t="shared" si="177"/>
        <v>○</v>
      </c>
      <c r="M969" s="32">
        <f t="shared" si="176"/>
        <v>2</v>
      </c>
    </row>
    <row r="970" spans="1:13" x14ac:dyDescent="0.45">
      <c r="A970" s="40"/>
      <c r="B970" s="4"/>
      <c r="C970" s="4"/>
      <c r="D970" s="4" t="s">
        <v>12</v>
      </c>
      <c r="E970" s="4">
        <f>VLOOKUP($F970,命題一覧!$B:$C,2,FALSE)</f>
        <v>355</v>
      </c>
      <c r="F970" s="4" t="s">
        <v>410</v>
      </c>
      <c r="G970" s="4">
        <v>1</v>
      </c>
      <c r="H970" s="13">
        <f>MAX($A$1:$A969)</f>
        <v>365</v>
      </c>
      <c r="I970" s="17" t="str">
        <f t="shared" si="180"/>
        <v>―</v>
      </c>
      <c r="J970" s="13">
        <f>MAX($A$2:$A970)</f>
        <v>365</v>
      </c>
      <c r="K970" s="17" t="str">
        <f t="shared" si="181"/>
        <v>○</v>
      </c>
      <c r="L970" s="17" t="str">
        <f t="shared" si="177"/>
        <v>○</v>
      </c>
      <c r="M970" s="33">
        <f t="shared" si="176"/>
        <v>3</v>
      </c>
    </row>
    <row r="971" spans="1:13" x14ac:dyDescent="0.45">
      <c r="A971" s="38">
        <f>VLOOKUP($B971,命題一覧!$B:$C,2,FALSE)</f>
        <v>366</v>
      </c>
      <c r="B971" s="3" t="s">
        <v>648</v>
      </c>
      <c r="C971" s="8">
        <f>SUMIF($F:$F,$B971,$G:$G)</f>
        <v>0</v>
      </c>
      <c r="D971" s="3" t="s">
        <v>20</v>
      </c>
      <c r="E971" s="3">
        <f>VLOOKUP($F971,命題一覧!$B:$C,2,FALSE)</f>
        <v>105</v>
      </c>
      <c r="F971" s="3" t="s">
        <v>65</v>
      </c>
      <c r="G971" s="3">
        <v>1</v>
      </c>
      <c r="H971" s="11">
        <f>MAX($A$1:$A970)</f>
        <v>365</v>
      </c>
      <c r="I971" s="15" t="str">
        <f t="shared" si="180"/>
        <v>○</v>
      </c>
      <c r="J971" s="11">
        <f>MAX($A$2:$A971)</f>
        <v>366</v>
      </c>
      <c r="K971" s="15" t="str">
        <f t="shared" si="181"/>
        <v>○</v>
      </c>
      <c r="L971" s="15" t="str">
        <f t="shared" si="177"/>
        <v>―</v>
      </c>
      <c r="M971" s="31">
        <f t="shared" si="176"/>
        <v>1</v>
      </c>
    </row>
    <row r="972" spans="1:13" x14ac:dyDescent="0.45">
      <c r="A972" s="40"/>
      <c r="B972" s="4"/>
      <c r="C972" s="4"/>
      <c r="D972" s="4" t="s">
        <v>12</v>
      </c>
      <c r="E972" s="4">
        <f>VLOOKUP($F972,命題一覧!$B:$C,2,FALSE)</f>
        <v>351</v>
      </c>
      <c r="F972" s="4" t="s">
        <v>412</v>
      </c>
      <c r="G972" s="4">
        <v>1</v>
      </c>
      <c r="H972" s="13">
        <f>MAX($A$1:$A971)</f>
        <v>366</v>
      </c>
      <c r="I972" s="17" t="str">
        <f t="shared" si="180"/>
        <v>―</v>
      </c>
      <c r="J972" s="13">
        <f>MAX($A$2:$A972)</f>
        <v>366</v>
      </c>
      <c r="K972" s="17" t="str">
        <f t="shared" si="181"/>
        <v>○</v>
      </c>
      <c r="L972" s="17" t="str">
        <f t="shared" si="177"/>
        <v>○</v>
      </c>
      <c r="M972" s="33">
        <f t="shared" si="176"/>
        <v>2</v>
      </c>
    </row>
    <row r="973" spans="1:13" x14ac:dyDescent="0.45">
      <c r="A973" s="38">
        <f>VLOOKUP($B973,命題一覧!$B:$C,2,FALSE)</f>
        <v>367</v>
      </c>
      <c r="B973" s="3" t="s">
        <v>649</v>
      </c>
      <c r="C973" s="8">
        <f>SUMIF($F:$F,$B973,$G:$G)</f>
        <v>1</v>
      </c>
      <c r="D973" s="3" t="s">
        <v>20</v>
      </c>
      <c r="E973" s="3">
        <f>VLOOKUP($F973,命題一覧!$B:$C,2,FALSE)</f>
        <v>106</v>
      </c>
      <c r="F973" s="3" t="s">
        <v>66</v>
      </c>
      <c r="G973" s="3">
        <v>1</v>
      </c>
      <c r="H973" s="11">
        <f>MAX($A$1:$A972)</f>
        <v>366</v>
      </c>
      <c r="I973" s="15" t="str">
        <f t="shared" si="180"/>
        <v>○</v>
      </c>
      <c r="J973" s="11">
        <f>MAX($A$2:$A973)</f>
        <v>367</v>
      </c>
      <c r="K973" s="15" t="str">
        <f t="shared" si="181"/>
        <v>○</v>
      </c>
      <c r="L973" s="15" t="str">
        <f t="shared" si="177"/>
        <v>―</v>
      </c>
      <c r="M973" s="31">
        <f t="shared" si="176"/>
        <v>1</v>
      </c>
    </row>
    <row r="974" spans="1:13" x14ac:dyDescent="0.45">
      <c r="A974" s="40"/>
      <c r="B974" s="4"/>
      <c r="C974" s="4"/>
      <c r="D974" s="4" t="s">
        <v>12</v>
      </c>
      <c r="E974" s="4">
        <f>VLOOKUP($F974,命題一覧!$B:$C,2,FALSE)</f>
        <v>355</v>
      </c>
      <c r="F974" s="4" t="s">
        <v>410</v>
      </c>
      <c r="G974" s="4">
        <v>1</v>
      </c>
      <c r="H974" s="13">
        <f>MAX($A$1:$A973)</f>
        <v>367</v>
      </c>
      <c r="I974" s="17" t="str">
        <f t="shared" si="180"/>
        <v>―</v>
      </c>
      <c r="J974" s="13">
        <f>MAX($A$2:$A974)</f>
        <v>367</v>
      </c>
      <c r="K974" s="17" t="str">
        <f t="shared" si="181"/>
        <v>○</v>
      </c>
      <c r="L974" s="17" t="str">
        <f t="shared" si="177"/>
        <v>○</v>
      </c>
      <c r="M974" s="33">
        <f t="shared" si="176"/>
        <v>2</v>
      </c>
    </row>
    <row r="975" spans="1:13" x14ac:dyDescent="0.45">
      <c r="A975" s="37">
        <f>VLOOKUP($B975,命題一覧!$B:$C,2,FALSE)</f>
        <v>368</v>
      </c>
      <c r="B975" s="5" t="s">
        <v>425</v>
      </c>
      <c r="C975" s="7">
        <f>SUMIF($F:$F,$B975,$G:$G)</f>
        <v>0</v>
      </c>
      <c r="D975" s="5" t="s">
        <v>64</v>
      </c>
      <c r="E975" s="5">
        <f>VLOOKUP($F975,命題一覧!$B:$C,2,FALSE)</f>
        <v>303</v>
      </c>
      <c r="F975" s="5" t="s">
        <v>340</v>
      </c>
      <c r="G975" s="5">
        <v>2</v>
      </c>
      <c r="H975" s="10">
        <f>MAX($A$1:$A974)</f>
        <v>367</v>
      </c>
      <c r="I975" s="14" t="str">
        <f t="shared" si="180"/>
        <v>○</v>
      </c>
      <c r="J975" s="10">
        <f>MAX($A$2:$A975)</f>
        <v>368</v>
      </c>
      <c r="K975" s="14" t="str">
        <f t="shared" si="181"/>
        <v>○</v>
      </c>
      <c r="L975" s="14" t="str">
        <f t="shared" si="177"/>
        <v>―</v>
      </c>
      <c r="M975" s="30">
        <f t="shared" si="176"/>
        <v>2</v>
      </c>
    </row>
    <row r="976" spans="1:13" x14ac:dyDescent="0.45">
      <c r="A976" s="37">
        <f>VLOOKUP($B976,命題一覧!$B:$C,2,FALSE)</f>
        <v>369</v>
      </c>
      <c r="B976" s="5" t="s">
        <v>426</v>
      </c>
      <c r="C976" s="7">
        <f>SUMIF($F:$F,$B976,$G:$G)</f>
        <v>0</v>
      </c>
      <c r="D976" s="5" t="s">
        <v>64</v>
      </c>
      <c r="E976" s="5">
        <f>VLOOKUP($F976,命題一覧!$B:$C,2,FALSE)</f>
        <v>304</v>
      </c>
      <c r="F976" s="5" t="s">
        <v>341</v>
      </c>
      <c r="G976" s="5">
        <v>2</v>
      </c>
      <c r="H976" s="10">
        <f>MAX($A$1:$A975)</f>
        <v>368</v>
      </c>
      <c r="I976" s="14" t="str">
        <f>IF($A976&lt;&gt;"",IF($A976&lt;=$H976,"×","○"),"―")</f>
        <v>○</v>
      </c>
      <c r="J976" s="10">
        <f>MAX($A$2:$A976)</f>
        <v>369</v>
      </c>
      <c r="K976" s="14" t="str">
        <f t="shared" si="181"/>
        <v>○</v>
      </c>
      <c r="L976" s="14" t="str">
        <f>IF($B976="",IF($E976&lt;=#REF!,"×","○"),"―")</f>
        <v>―</v>
      </c>
      <c r="M976" s="30">
        <f t="shared" si="176"/>
        <v>2</v>
      </c>
    </row>
    <row r="977" spans="1:13" x14ac:dyDescent="0.45">
      <c r="A977" s="37">
        <f>VLOOKUP($B977,命題一覧!$B:$C,2,FALSE)</f>
        <v>370</v>
      </c>
      <c r="B977" s="5" t="s">
        <v>427</v>
      </c>
      <c r="C977" s="7">
        <f>SUMIF($F:$F,$B977,$G:$G)</f>
        <v>0</v>
      </c>
      <c r="D977" s="5" t="s">
        <v>64</v>
      </c>
      <c r="E977" s="5">
        <f>VLOOKUP($F977,命題一覧!$B:$C,2,FALSE)</f>
        <v>305</v>
      </c>
      <c r="F977" s="5" t="s">
        <v>342</v>
      </c>
      <c r="G977" s="5">
        <v>2</v>
      </c>
      <c r="H977" s="10">
        <f>MAX($A$1:$A976)</f>
        <v>369</v>
      </c>
      <c r="I977" s="14" t="str">
        <f t="shared" ref="I977:I1044" si="182">IF($A977&lt;&gt;"",IF($A977&lt;=$H977,"×","○"),"―")</f>
        <v>○</v>
      </c>
      <c r="J977" s="10">
        <f>MAX($A$2:$A977)</f>
        <v>370</v>
      </c>
      <c r="K977" s="14" t="str">
        <f t="shared" si="181"/>
        <v>○</v>
      </c>
      <c r="L977" s="14" t="str">
        <f>IF($B977="",IF($E977&lt;=#REF!,"×","○"),"―")</f>
        <v>―</v>
      </c>
      <c r="M977" s="30">
        <f t="shared" si="176"/>
        <v>2</v>
      </c>
    </row>
    <row r="978" spans="1:13" x14ac:dyDescent="0.45">
      <c r="A978" s="37">
        <f>VLOOKUP($B978,命題一覧!$B:$C,2,FALSE)</f>
        <v>371</v>
      </c>
      <c r="B978" s="5" t="s">
        <v>428</v>
      </c>
      <c r="C978" s="7">
        <f>SUMIF($F:$F,$B978,$G:$G)</f>
        <v>2</v>
      </c>
      <c r="D978" s="5" t="s">
        <v>64</v>
      </c>
      <c r="E978" s="5">
        <f>VLOOKUP($F978,命題一覧!$B:$C,2,FALSE)</f>
        <v>306</v>
      </c>
      <c r="F978" s="5" t="s">
        <v>343</v>
      </c>
      <c r="G978" s="5">
        <v>2</v>
      </c>
      <c r="H978" s="10">
        <f>MAX($A$1:$A977)</f>
        <v>370</v>
      </c>
      <c r="I978" s="14" t="str">
        <f t="shared" si="182"/>
        <v>○</v>
      </c>
      <c r="J978" s="10">
        <f>MAX($A$2:$A978)</f>
        <v>371</v>
      </c>
      <c r="K978" s="14" t="str">
        <f t="shared" si="181"/>
        <v>○</v>
      </c>
      <c r="L978" s="14" t="str">
        <f t="shared" si="177"/>
        <v>―</v>
      </c>
      <c r="M978" s="30">
        <f t="shared" si="176"/>
        <v>2</v>
      </c>
    </row>
    <row r="979" spans="1:13" x14ac:dyDescent="0.45">
      <c r="A979" s="38">
        <f>VLOOKUP($B979,命題一覧!$B:$C,2,FALSE)</f>
        <v>372</v>
      </c>
      <c r="B979" s="3" t="s">
        <v>433</v>
      </c>
      <c r="C979" s="8">
        <f>SUMIF($F:$F,$B979,$G:$G)</f>
        <v>0</v>
      </c>
      <c r="D979" s="3" t="s">
        <v>20</v>
      </c>
      <c r="E979" s="3">
        <f>VLOOKUP($F979,命題一覧!$B:$C,2,FALSE)</f>
        <v>276</v>
      </c>
      <c r="F979" s="3" t="s">
        <v>314</v>
      </c>
      <c r="G979" s="3">
        <v>1</v>
      </c>
      <c r="H979" s="11">
        <f>MAX($A$1:$A978)</f>
        <v>371</v>
      </c>
      <c r="I979" s="15" t="str">
        <f t="shared" si="182"/>
        <v>○</v>
      </c>
      <c r="J979" s="11">
        <f>MAX($A$2:$A979)</f>
        <v>372</v>
      </c>
      <c r="K979" s="15" t="str">
        <f t="shared" si="181"/>
        <v>○</v>
      </c>
      <c r="L979" s="15" t="str">
        <f t="shared" si="177"/>
        <v>―</v>
      </c>
      <c r="M979" s="31">
        <f t="shared" si="176"/>
        <v>1</v>
      </c>
    </row>
    <row r="980" spans="1:13" x14ac:dyDescent="0.45">
      <c r="A980" s="40"/>
      <c r="B980" s="4"/>
      <c r="C980" s="4"/>
      <c r="D980" s="4" t="s">
        <v>12</v>
      </c>
      <c r="E980" s="4">
        <f>VLOOKUP($F980,命題一覧!$B:$C,2,FALSE)</f>
        <v>351</v>
      </c>
      <c r="F980" s="4" t="s">
        <v>412</v>
      </c>
      <c r="G980" s="4">
        <v>1</v>
      </c>
      <c r="H980" s="13">
        <f>MAX($A$1:$A979)</f>
        <v>372</v>
      </c>
      <c r="I980" s="17" t="str">
        <f t="shared" si="182"/>
        <v>―</v>
      </c>
      <c r="J980" s="13">
        <f>MAX($A$2:$A980)</f>
        <v>372</v>
      </c>
      <c r="K980" s="17" t="str">
        <f t="shared" si="181"/>
        <v>○</v>
      </c>
      <c r="L980" s="17" t="str">
        <f t="shared" si="177"/>
        <v>○</v>
      </c>
      <c r="M980" s="33">
        <f t="shared" si="176"/>
        <v>2</v>
      </c>
    </row>
    <row r="981" spans="1:13" x14ac:dyDescent="0.45">
      <c r="A981" s="38">
        <f>VLOOKUP($B981,命題一覧!$B:$C,2,FALSE)</f>
        <v>373</v>
      </c>
      <c r="B981" s="3" t="s">
        <v>434</v>
      </c>
      <c r="C981" s="8">
        <f>SUMIF($F:$F,$B981,$G:$G)</f>
        <v>0</v>
      </c>
      <c r="D981" s="3" t="s">
        <v>20</v>
      </c>
      <c r="E981" s="3" t="e">
        <f>VLOOKUP($F981,命題一覧!$B:$C,2,FALSE)</f>
        <v>#N/A</v>
      </c>
      <c r="F981" s="3" t="s">
        <v>315</v>
      </c>
      <c r="G981" s="3">
        <v>1</v>
      </c>
      <c r="H981" s="11">
        <f>MAX($A$1:$A980)</f>
        <v>372</v>
      </c>
      <c r="I981" s="15" t="str">
        <f t="shared" si="182"/>
        <v>○</v>
      </c>
      <c r="J981" s="11">
        <f>MAX($A$2:$A981)</f>
        <v>373</v>
      </c>
      <c r="K981" s="15" t="e">
        <f t="shared" si="181"/>
        <v>#N/A</v>
      </c>
      <c r="L981" s="15" t="str">
        <f t="shared" si="177"/>
        <v>―</v>
      </c>
      <c r="M981" s="31">
        <f t="shared" si="176"/>
        <v>1</v>
      </c>
    </row>
    <row r="982" spans="1:13" x14ac:dyDescent="0.45">
      <c r="A982" s="40"/>
      <c r="B982" s="4"/>
      <c r="C982" s="4"/>
      <c r="D982" s="4" t="s">
        <v>12</v>
      </c>
      <c r="E982" s="4">
        <f>VLOOKUP($F982,命題一覧!$B:$C,2,FALSE)</f>
        <v>352</v>
      </c>
      <c r="F982" s="4" t="s">
        <v>413</v>
      </c>
      <c r="G982" s="4">
        <v>1</v>
      </c>
      <c r="H982" s="13">
        <f>MAX($A$1:$A981)</f>
        <v>373</v>
      </c>
      <c r="I982" s="17" t="str">
        <f t="shared" si="182"/>
        <v>―</v>
      </c>
      <c r="J982" s="13">
        <f>MAX($A$2:$A982)</f>
        <v>373</v>
      </c>
      <c r="K982" s="17" t="str">
        <f t="shared" si="181"/>
        <v>○</v>
      </c>
      <c r="L982" s="17" t="e">
        <f t="shared" si="177"/>
        <v>#N/A</v>
      </c>
      <c r="M982" s="33">
        <f t="shared" si="176"/>
        <v>2</v>
      </c>
    </row>
    <row r="983" spans="1:13" x14ac:dyDescent="0.45">
      <c r="A983" s="38">
        <f>VLOOKUP($B983,命題一覧!$B:$C,2,FALSE)</f>
        <v>374</v>
      </c>
      <c r="B983" s="3" t="s">
        <v>435</v>
      </c>
      <c r="C983" s="8">
        <f>SUMIF($F:$F,$B983,$G:$G)</f>
        <v>1</v>
      </c>
      <c r="D983" s="3" t="s">
        <v>20</v>
      </c>
      <c r="E983" s="3">
        <f>VLOOKUP($F983,命題一覧!$B:$C,2,FALSE)</f>
        <v>277</v>
      </c>
      <c r="F983" s="3" t="s">
        <v>316</v>
      </c>
      <c r="G983" s="3">
        <v>1</v>
      </c>
      <c r="H983" s="11">
        <f>MAX($A$1:$A982)</f>
        <v>373</v>
      </c>
      <c r="I983" s="15" t="str">
        <f t="shared" si="182"/>
        <v>○</v>
      </c>
      <c r="J983" s="11">
        <f>MAX($A$2:$A983)</f>
        <v>374</v>
      </c>
      <c r="K983" s="15" t="str">
        <f t="shared" si="181"/>
        <v>○</v>
      </c>
      <c r="L983" s="15" t="str">
        <f t="shared" si="177"/>
        <v>―</v>
      </c>
      <c r="M983" s="31">
        <f t="shared" si="176"/>
        <v>1</v>
      </c>
    </row>
    <row r="984" spans="1:13" x14ac:dyDescent="0.45">
      <c r="A984" s="40"/>
      <c r="B984" s="4"/>
      <c r="C984" s="4"/>
      <c r="D984" s="4" t="s">
        <v>12</v>
      </c>
      <c r="E984" s="4">
        <f>VLOOKUP($F984,命題一覧!$B:$C,2,FALSE)</f>
        <v>355</v>
      </c>
      <c r="F984" s="4" t="s">
        <v>410</v>
      </c>
      <c r="G984" s="4">
        <v>1</v>
      </c>
      <c r="H984" s="13">
        <f>MAX($A$1:$A983)</f>
        <v>374</v>
      </c>
      <c r="I984" s="17" t="str">
        <f t="shared" si="182"/>
        <v>―</v>
      </c>
      <c r="J984" s="13">
        <f>MAX($A$2:$A984)</f>
        <v>374</v>
      </c>
      <c r="K984" s="17" t="str">
        <f t="shared" si="181"/>
        <v>○</v>
      </c>
      <c r="L984" s="17" t="str">
        <f t="shared" si="177"/>
        <v>○</v>
      </c>
      <c r="M984" s="33">
        <f t="shared" si="176"/>
        <v>2</v>
      </c>
    </row>
    <row r="985" spans="1:13" x14ac:dyDescent="0.45">
      <c r="A985" s="38">
        <f>VLOOKUP($B985,命題一覧!$B:$C,2,FALSE)</f>
        <v>375</v>
      </c>
      <c r="B985" s="3" t="s">
        <v>436</v>
      </c>
      <c r="C985" s="8">
        <f>SUMIF($F:$F,$B985,$G:$G)</f>
        <v>0</v>
      </c>
      <c r="D985" s="3" t="s">
        <v>20</v>
      </c>
      <c r="E985" s="3" t="e">
        <f>VLOOKUP($F985,命題一覧!$B:$C,2,FALSE)</f>
        <v>#N/A</v>
      </c>
      <c r="F985" s="3" t="s">
        <v>317</v>
      </c>
      <c r="G985" s="3">
        <v>1</v>
      </c>
      <c r="H985" s="11">
        <f>MAX($A$1:$A984)</f>
        <v>374</v>
      </c>
      <c r="I985" s="15" t="str">
        <f t="shared" si="182"/>
        <v>○</v>
      </c>
      <c r="J985" s="11">
        <f>MAX($A$2:$A985)</f>
        <v>375</v>
      </c>
      <c r="K985" s="15" t="e">
        <f t="shared" si="181"/>
        <v>#N/A</v>
      </c>
      <c r="L985" s="15" t="str">
        <f t="shared" si="177"/>
        <v>―</v>
      </c>
      <c r="M985" s="31">
        <f t="shared" si="176"/>
        <v>1</v>
      </c>
    </row>
    <row r="986" spans="1:13" x14ac:dyDescent="0.45">
      <c r="A986" s="40"/>
      <c r="B986" s="4"/>
      <c r="C986" s="4"/>
      <c r="D986" s="4" t="s">
        <v>12</v>
      </c>
      <c r="E986" s="4">
        <f>VLOOKUP($F986,命題一覧!$B:$C,2,FALSE)</f>
        <v>356</v>
      </c>
      <c r="F986" s="4" t="s">
        <v>411</v>
      </c>
      <c r="G986" s="4">
        <v>1</v>
      </c>
      <c r="H986" s="13">
        <f>MAX($A$1:$A985)</f>
        <v>375</v>
      </c>
      <c r="I986" s="17" t="str">
        <f t="shared" si="182"/>
        <v>―</v>
      </c>
      <c r="J986" s="13">
        <f>MAX($A$2:$A986)</f>
        <v>375</v>
      </c>
      <c r="K986" s="17" t="str">
        <f t="shared" si="181"/>
        <v>○</v>
      </c>
      <c r="L986" s="17" t="e">
        <f t="shared" si="177"/>
        <v>#N/A</v>
      </c>
      <c r="M986" s="33">
        <f t="shared" si="176"/>
        <v>2</v>
      </c>
    </row>
    <row r="987" spans="1:13" x14ac:dyDescent="0.45">
      <c r="A987" s="37">
        <f>VLOOKUP($B987,命題一覧!$B:$C,2,FALSE)</f>
        <v>376</v>
      </c>
      <c r="B987" s="5" t="s">
        <v>437</v>
      </c>
      <c r="C987" s="7">
        <f>SUMIF($F:$F,$B987,$G:$G)</f>
        <v>2</v>
      </c>
      <c r="D987" s="5" t="s">
        <v>0</v>
      </c>
      <c r="E987" s="5"/>
      <c r="F987" s="5"/>
      <c r="G987" s="5"/>
      <c r="H987" s="10">
        <f>MAX($A$1:$A986)</f>
        <v>375</v>
      </c>
      <c r="I987" s="14" t="str">
        <f t="shared" si="182"/>
        <v>○</v>
      </c>
      <c r="J987" s="10">
        <f>MAX($A$2:$A987)</f>
        <v>376</v>
      </c>
      <c r="K987" s="14" t="str">
        <f t="shared" si="181"/>
        <v>○</v>
      </c>
      <c r="L987" s="14" t="str">
        <f>IF($B987="",IF($E987&lt;=$E986,"×","○"),"―")</f>
        <v>―</v>
      </c>
      <c r="M987" s="30">
        <f t="shared" si="176"/>
        <v>1</v>
      </c>
    </row>
    <row r="988" spans="1:13" x14ac:dyDescent="0.45">
      <c r="A988" s="37">
        <f>VLOOKUP($B988,命題一覧!$B:$C,2,FALSE)</f>
        <v>377</v>
      </c>
      <c r="B988" s="5" t="s">
        <v>438</v>
      </c>
      <c r="C988" s="7">
        <f>SUMIF($F:$F,$B988,$G:$G)</f>
        <v>1</v>
      </c>
      <c r="D988" s="5" t="s">
        <v>0</v>
      </c>
      <c r="E988" s="5"/>
      <c r="F988" s="5"/>
      <c r="G988" s="5"/>
      <c r="H988" s="10">
        <f>MAX($A$1:$A987)</f>
        <v>376</v>
      </c>
      <c r="I988" s="14" t="str">
        <f t="shared" si="182"/>
        <v>○</v>
      </c>
      <c r="J988" s="10">
        <f>MAX($A$2:$A988)</f>
        <v>377</v>
      </c>
      <c r="K988" s="14" t="str">
        <f t="shared" si="181"/>
        <v>○</v>
      </c>
      <c r="L988" s="14" t="str">
        <f>IF($B988="",IF($E988&lt;=$E987,"×","○"),"―")</f>
        <v>―</v>
      </c>
      <c r="M988" s="30">
        <f t="shared" si="176"/>
        <v>1</v>
      </c>
    </row>
    <row r="989" spans="1:13" x14ac:dyDescent="0.45">
      <c r="A989" s="37">
        <f>VLOOKUP($B989,命題一覧!$B:$C,2,FALSE)</f>
        <v>378</v>
      </c>
      <c r="B989" s="5" t="s">
        <v>439</v>
      </c>
      <c r="C989" s="7">
        <f>SUMIF($F:$F,$B989,$G:$G)</f>
        <v>1</v>
      </c>
      <c r="D989" s="5" t="s">
        <v>0</v>
      </c>
      <c r="E989" s="5"/>
      <c r="F989" s="5"/>
      <c r="G989" s="5"/>
      <c r="H989" s="10">
        <f>MAX($A$1:$A988)</f>
        <v>377</v>
      </c>
      <c r="I989" s="14" t="str">
        <f t="shared" si="182"/>
        <v>○</v>
      </c>
      <c r="J989" s="10">
        <f>MAX($A$2:$A989)</f>
        <v>378</v>
      </c>
      <c r="K989" s="14" t="str">
        <f t="shared" si="181"/>
        <v>○</v>
      </c>
      <c r="L989" s="14" t="str">
        <f>IF($B989="",IF($E989&lt;=$E988,"×","○"),"―")</f>
        <v>―</v>
      </c>
      <c r="M989" s="30">
        <f t="shared" si="176"/>
        <v>1</v>
      </c>
    </row>
    <row r="990" spans="1:13" x14ac:dyDescent="0.45">
      <c r="A990" s="38">
        <f>VLOOKUP($B990,命題一覧!$B:$C,2,FALSE)</f>
        <v>379</v>
      </c>
      <c r="B990" s="3" t="s">
        <v>440</v>
      </c>
      <c r="C990" s="8">
        <f>SUMIF($F:$F,$B990,$G:$G)</f>
        <v>2</v>
      </c>
      <c r="D990" s="3" t="s">
        <v>20</v>
      </c>
      <c r="E990" s="3">
        <f>VLOOKUP($F990,命題一覧!$B:$C,2,FALSE)</f>
        <v>277</v>
      </c>
      <c r="F990" s="3" t="s">
        <v>316</v>
      </c>
      <c r="G990" s="3">
        <v>1</v>
      </c>
      <c r="H990" s="11">
        <f>MAX($A$1:$A989)</f>
        <v>378</v>
      </c>
      <c r="I990" s="15" t="str">
        <f t="shared" si="182"/>
        <v>○</v>
      </c>
      <c r="J990" s="11">
        <f>MAX($A$2:$A990)</f>
        <v>379</v>
      </c>
      <c r="K990" s="15" t="str">
        <f t="shared" si="181"/>
        <v>○</v>
      </c>
      <c r="L990" s="15" t="str">
        <f t="shared" ref="L990:L1039" si="183">IF($B990="",IF($E990&lt;=$E989,"×","○"),"―")</f>
        <v>―</v>
      </c>
      <c r="M990" s="31">
        <f t="shared" si="176"/>
        <v>1</v>
      </c>
    </row>
    <row r="991" spans="1:13" x14ac:dyDescent="0.45">
      <c r="A991" s="40"/>
      <c r="B991" s="4"/>
      <c r="C991" s="4"/>
      <c r="D991" s="4" t="s">
        <v>12</v>
      </c>
      <c r="E991" s="4">
        <f>VLOOKUP($F991,命題一覧!$B:$C,2,FALSE)</f>
        <v>376</v>
      </c>
      <c r="F991" s="4" t="s">
        <v>437</v>
      </c>
      <c r="G991" s="4">
        <v>1</v>
      </c>
      <c r="H991" s="13">
        <f>MAX($A$1:$A990)</f>
        <v>379</v>
      </c>
      <c r="I991" s="17" t="str">
        <f t="shared" si="182"/>
        <v>―</v>
      </c>
      <c r="J991" s="13">
        <f>MAX($A$2:$A991)</f>
        <v>379</v>
      </c>
      <c r="K991" s="17" t="str">
        <f t="shared" si="181"/>
        <v>○</v>
      </c>
      <c r="L991" s="17" t="str">
        <f t="shared" si="183"/>
        <v>○</v>
      </c>
      <c r="M991" s="33">
        <f t="shared" si="176"/>
        <v>2</v>
      </c>
    </row>
    <row r="992" spans="1:13" x14ac:dyDescent="0.45">
      <c r="A992" s="38">
        <f>VLOOKUP($B992,命題一覧!$B:$C,2,FALSE)</f>
        <v>380</v>
      </c>
      <c r="B992" s="3" t="s">
        <v>441</v>
      </c>
      <c r="C992" s="8">
        <f>SUMIF($F:$F,$B992,$G:$G)</f>
        <v>4</v>
      </c>
      <c r="D992" s="3" t="s">
        <v>10</v>
      </c>
      <c r="E992" s="3">
        <f>VLOOKUP($F992,命題一覧!$B:$C,2,FALSE)</f>
        <v>94</v>
      </c>
      <c r="F992" s="3" t="s">
        <v>52</v>
      </c>
      <c r="G992" s="3">
        <v>1</v>
      </c>
      <c r="H992" s="11">
        <f>MAX($A$1:$A991)</f>
        <v>379</v>
      </c>
      <c r="I992" s="15" t="str">
        <f t="shared" si="182"/>
        <v>○</v>
      </c>
      <c r="J992" s="11">
        <f>MAX($A$2:$A992)</f>
        <v>380</v>
      </c>
      <c r="K992" s="15" t="str">
        <f>IF($E992&gt;=$J992,"×","○")</f>
        <v>○</v>
      </c>
      <c r="L992" s="15" t="str">
        <f t="shared" si="183"/>
        <v>―</v>
      </c>
      <c r="M992" s="31">
        <f t="shared" si="176"/>
        <v>1</v>
      </c>
    </row>
    <row r="993" spans="1:13" x14ac:dyDescent="0.45">
      <c r="A993" s="39"/>
      <c r="D993" s="1" t="s">
        <v>11</v>
      </c>
      <c r="E993" s="1">
        <f>VLOOKUP($F993,命題一覧!$B:$C,2,FALSE)</f>
        <v>355</v>
      </c>
      <c r="F993" s="1" t="s">
        <v>410</v>
      </c>
      <c r="G993" s="1">
        <v>1</v>
      </c>
      <c r="H993" s="12">
        <f>MAX($A$1:$A992)</f>
        <v>380</v>
      </c>
      <c r="I993" s="16" t="str">
        <f t="shared" si="182"/>
        <v>―</v>
      </c>
      <c r="J993" s="12">
        <f>MAX($A$2:$A993)</f>
        <v>380</v>
      </c>
      <c r="K993" s="16" t="str">
        <f t="shared" ref="K993:K997" si="184">IF($E993&gt;=$J993,"×","○")</f>
        <v>○</v>
      </c>
      <c r="L993" s="16" t="str">
        <f t="shared" si="183"/>
        <v>○</v>
      </c>
      <c r="M993" s="32">
        <f t="shared" si="176"/>
        <v>2</v>
      </c>
    </row>
    <row r="994" spans="1:13" x14ac:dyDescent="0.45">
      <c r="A994" s="40"/>
      <c r="B994" s="4"/>
      <c r="C994" s="4"/>
      <c r="D994" s="4" t="s">
        <v>12</v>
      </c>
      <c r="E994" s="4">
        <f>VLOOKUP($F994,命題一覧!$B:$C,2,FALSE)</f>
        <v>377</v>
      </c>
      <c r="F994" s="4" t="s">
        <v>438</v>
      </c>
      <c r="G994" s="4">
        <v>1</v>
      </c>
      <c r="H994" s="13">
        <f>MAX($A$1:$A993)</f>
        <v>380</v>
      </c>
      <c r="I994" s="17" t="str">
        <f t="shared" si="182"/>
        <v>―</v>
      </c>
      <c r="J994" s="13">
        <f>MAX($A$2:$A994)</f>
        <v>380</v>
      </c>
      <c r="K994" s="17" t="str">
        <f t="shared" si="184"/>
        <v>○</v>
      </c>
      <c r="L994" s="17" t="str">
        <f t="shared" si="183"/>
        <v>○</v>
      </c>
      <c r="M994" s="33">
        <f t="shared" si="176"/>
        <v>3</v>
      </c>
    </row>
    <row r="995" spans="1:13" x14ac:dyDescent="0.45">
      <c r="A995" s="38">
        <f>VLOOKUP($B995,命題一覧!$B:$C,2,FALSE)</f>
        <v>381</v>
      </c>
      <c r="B995" s="3" t="s">
        <v>442</v>
      </c>
      <c r="C995" s="8">
        <f>SUMIF($F:$F,$B995,$G:$G)</f>
        <v>2</v>
      </c>
      <c r="D995" s="3" t="s">
        <v>10</v>
      </c>
      <c r="E995" s="3">
        <f>VLOOKUP($F995,命題一覧!$B:$C,2,FALSE)</f>
        <v>104</v>
      </c>
      <c r="F995" s="3" t="s">
        <v>63</v>
      </c>
      <c r="G995" s="3">
        <v>1</v>
      </c>
      <c r="H995" s="11">
        <f>MAX($A$1:$A994)</f>
        <v>380</v>
      </c>
      <c r="I995" s="15" t="str">
        <f t="shared" si="182"/>
        <v>○</v>
      </c>
      <c r="J995" s="11">
        <f>MAX($A$2:$A995)</f>
        <v>381</v>
      </c>
      <c r="K995" s="15" t="str">
        <f>IF($E995&gt;=$J995,"×","○")</f>
        <v>○</v>
      </c>
      <c r="L995" s="15" t="str">
        <f t="shared" si="183"/>
        <v>―</v>
      </c>
      <c r="M995" s="31">
        <f t="shared" si="176"/>
        <v>1</v>
      </c>
    </row>
    <row r="996" spans="1:13" x14ac:dyDescent="0.45">
      <c r="A996" s="39"/>
      <c r="D996" s="1" t="s">
        <v>11</v>
      </c>
      <c r="E996" s="1">
        <f>VLOOKUP($F996,命題一覧!$B:$C,2,FALSE)</f>
        <v>374</v>
      </c>
      <c r="F996" s="1" t="s">
        <v>435</v>
      </c>
      <c r="G996" s="1">
        <v>1</v>
      </c>
      <c r="H996" s="12">
        <f>MAX($A$1:$A995)</f>
        <v>381</v>
      </c>
      <c r="I996" s="16" t="str">
        <f t="shared" si="182"/>
        <v>―</v>
      </c>
      <c r="J996" s="12">
        <f>MAX($A$2:$A996)</f>
        <v>381</v>
      </c>
      <c r="K996" s="16" t="str">
        <f t="shared" ref="K996:K1028" si="185">IF($E996&gt;=$J996,"×","○")</f>
        <v>○</v>
      </c>
      <c r="L996" s="16" t="str">
        <f t="shared" si="183"/>
        <v>○</v>
      </c>
      <c r="M996" s="32">
        <f t="shared" si="176"/>
        <v>2</v>
      </c>
    </row>
    <row r="997" spans="1:13" x14ac:dyDescent="0.45">
      <c r="A997" s="40"/>
      <c r="B997" s="4"/>
      <c r="C997" s="4"/>
      <c r="D997" s="4" t="s">
        <v>12</v>
      </c>
      <c r="E997" s="4">
        <f>VLOOKUP($F997,命題一覧!$B:$C,2,FALSE)</f>
        <v>378</v>
      </c>
      <c r="F997" s="4" t="s">
        <v>439</v>
      </c>
      <c r="G997" s="4">
        <v>1</v>
      </c>
      <c r="H997" s="13">
        <f>MAX($A$1:$A996)</f>
        <v>381</v>
      </c>
      <c r="I997" s="17" t="str">
        <f t="shared" si="182"/>
        <v>―</v>
      </c>
      <c r="J997" s="13">
        <f>MAX($A$2:$A997)</f>
        <v>381</v>
      </c>
      <c r="K997" s="17" t="str">
        <f t="shared" si="185"/>
        <v>○</v>
      </c>
      <c r="L997" s="17" t="str">
        <f t="shared" si="183"/>
        <v>○</v>
      </c>
      <c r="M997" s="33">
        <f t="shared" si="176"/>
        <v>3</v>
      </c>
    </row>
    <row r="998" spans="1:13" x14ac:dyDescent="0.45">
      <c r="A998" s="38">
        <f>VLOOKUP($B998,命題一覧!$B:$C,2,FALSE)</f>
        <v>382</v>
      </c>
      <c r="B998" s="3" t="s">
        <v>443</v>
      </c>
      <c r="C998" s="8">
        <f>SUMIF($F:$F,$B998,$G:$G)</f>
        <v>1</v>
      </c>
      <c r="D998" s="3" t="s">
        <v>20</v>
      </c>
      <c r="E998" s="3">
        <f>VLOOKUP($F998,命題一覧!$B:$C,2,FALSE)</f>
        <v>380</v>
      </c>
      <c r="F998" s="3" t="s">
        <v>441</v>
      </c>
      <c r="G998" s="3">
        <v>1</v>
      </c>
      <c r="H998" s="11">
        <f>MAX($A$1:$A997)</f>
        <v>381</v>
      </c>
      <c r="I998" s="15" t="str">
        <f t="shared" si="182"/>
        <v>○</v>
      </c>
      <c r="J998" s="11">
        <f>MAX($A$2:$A998)</f>
        <v>382</v>
      </c>
      <c r="K998" s="15" t="str">
        <f t="shared" si="185"/>
        <v>○</v>
      </c>
      <c r="L998" s="15" t="str">
        <f t="shared" si="183"/>
        <v>―</v>
      </c>
      <c r="M998" s="31">
        <f t="shared" si="176"/>
        <v>1</v>
      </c>
    </row>
    <row r="999" spans="1:13" x14ac:dyDescent="0.45">
      <c r="A999" s="40"/>
      <c r="B999" s="4"/>
      <c r="C999" s="4"/>
      <c r="D999" s="4" t="s">
        <v>12</v>
      </c>
      <c r="E999" s="4">
        <f>VLOOKUP($F999,命題一覧!$B:$C,2,FALSE)</f>
        <v>381</v>
      </c>
      <c r="F999" s="4" t="s">
        <v>442</v>
      </c>
      <c r="G999" s="4">
        <v>1</v>
      </c>
      <c r="H999" s="13">
        <f>MAX($A$1:$A998)</f>
        <v>382</v>
      </c>
      <c r="I999" s="17" t="str">
        <f t="shared" si="182"/>
        <v>―</v>
      </c>
      <c r="J999" s="13">
        <f>MAX($A$2:$A999)</f>
        <v>382</v>
      </c>
      <c r="K999" s="17" t="str">
        <f t="shared" si="185"/>
        <v>○</v>
      </c>
      <c r="L999" s="17" t="str">
        <f t="shared" si="183"/>
        <v>○</v>
      </c>
      <c r="M999" s="33">
        <f t="shared" si="176"/>
        <v>2</v>
      </c>
    </row>
    <row r="1000" spans="1:13" x14ac:dyDescent="0.45">
      <c r="A1000" s="38">
        <f>VLOOKUP($B1000,命題一覧!$B:$C,2,FALSE)</f>
        <v>383</v>
      </c>
      <c r="B1000" s="3" t="s">
        <v>444</v>
      </c>
      <c r="C1000" s="8">
        <f>SUMIF($F:$F,$B1000,$G:$G)</f>
        <v>4</v>
      </c>
      <c r="D1000" s="3" t="s">
        <v>20</v>
      </c>
      <c r="E1000" s="3">
        <f>VLOOKUP($F1000,命題一覧!$B:$C,2,FALSE)</f>
        <v>380</v>
      </c>
      <c r="F1000" s="3" t="s">
        <v>441</v>
      </c>
      <c r="G1000" s="3">
        <v>1</v>
      </c>
      <c r="H1000" s="11">
        <f>MAX($A$1:$A999)</f>
        <v>382</v>
      </c>
      <c r="I1000" s="15" t="str">
        <f t="shared" si="182"/>
        <v>○</v>
      </c>
      <c r="J1000" s="11">
        <f>MAX($A$2:$A1000)</f>
        <v>383</v>
      </c>
      <c r="K1000" s="15" t="str">
        <f t="shared" si="185"/>
        <v>○</v>
      </c>
      <c r="L1000" s="15" t="str">
        <f t="shared" si="183"/>
        <v>―</v>
      </c>
      <c r="M1000" s="31">
        <f t="shared" si="176"/>
        <v>1</v>
      </c>
    </row>
    <row r="1001" spans="1:13" x14ac:dyDescent="0.45">
      <c r="A1001" s="40"/>
      <c r="B1001" s="4"/>
      <c r="C1001" s="4"/>
      <c r="D1001" s="4" t="s">
        <v>12</v>
      </c>
      <c r="E1001" s="4">
        <f>VLOOKUP($F1001,命題一覧!$B:$C,2,FALSE)</f>
        <v>381</v>
      </c>
      <c r="F1001" s="4" t="s">
        <v>442</v>
      </c>
      <c r="G1001" s="4">
        <v>1</v>
      </c>
      <c r="H1001" s="13">
        <f>MAX($A$1:$A1000)</f>
        <v>383</v>
      </c>
      <c r="I1001" s="17" t="str">
        <f t="shared" si="182"/>
        <v>―</v>
      </c>
      <c r="J1001" s="13">
        <f>MAX($A$2:$A1001)</f>
        <v>383</v>
      </c>
      <c r="K1001" s="17" t="str">
        <f t="shared" si="185"/>
        <v>○</v>
      </c>
      <c r="L1001" s="17" t="str">
        <f t="shared" si="183"/>
        <v>○</v>
      </c>
      <c r="M1001" s="33">
        <f t="shared" ref="M1001:M1064" si="186">IF(B1001&lt;&gt;"",0,M1000)+IF(G1001&lt;&gt;"",G1001,1)</f>
        <v>2</v>
      </c>
    </row>
    <row r="1002" spans="1:13" x14ac:dyDescent="0.45">
      <c r="A1002" s="38">
        <f>VLOOKUP($B1002,命題一覧!$B:$C,2,FALSE)</f>
        <v>384</v>
      </c>
      <c r="B1002" s="3" t="s">
        <v>445</v>
      </c>
      <c r="C1002" s="8">
        <f>SUMIF($F:$F,$B1002,$G:$G)</f>
        <v>0</v>
      </c>
      <c r="D1002" s="3" t="s">
        <v>20</v>
      </c>
      <c r="E1002" s="3">
        <f>VLOOKUP($F1002,命題一覧!$B:$C,2,FALSE)</f>
        <v>380</v>
      </c>
      <c r="F1002" s="3" t="s">
        <v>441</v>
      </c>
      <c r="G1002" s="3">
        <v>1</v>
      </c>
      <c r="H1002" s="11">
        <f>MAX($A$1:$A1001)</f>
        <v>383</v>
      </c>
      <c r="I1002" s="15" t="str">
        <f t="shared" si="182"/>
        <v>○</v>
      </c>
      <c r="J1002" s="11">
        <f>MAX($A$2:$A1002)</f>
        <v>384</v>
      </c>
      <c r="K1002" s="15" t="str">
        <f t="shared" si="185"/>
        <v>○</v>
      </c>
      <c r="L1002" s="15" t="str">
        <f t="shared" si="183"/>
        <v>―</v>
      </c>
      <c r="M1002" s="31">
        <f t="shared" si="186"/>
        <v>1</v>
      </c>
    </row>
    <row r="1003" spans="1:13" x14ac:dyDescent="0.45">
      <c r="A1003" s="40"/>
      <c r="B1003" s="4"/>
      <c r="C1003" s="4"/>
      <c r="D1003" s="4" t="s">
        <v>12</v>
      </c>
      <c r="E1003" s="4">
        <f>VLOOKUP($F1003,命題一覧!$B:$C,2,FALSE)</f>
        <v>382</v>
      </c>
      <c r="F1003" s="4" t="s">
        <v>443</v>
      </c>
      <c r="G1003" s="4">
        <v>1</v>
      </c>
      <c r="H1003" s="13">
        <f>MAX($A$1:$A1002)</f>
        <v>384</v>
      </c>
      <c r="I1003" s="17" t="str">
        <f t="shared" si="182"/>
        <v>―</v>
      </c>
      <c r="J1003" s="13">
        <f>MAX($A$2:$A1003)</f>
        <v>384</v>
      </c>
      <c r="K1003" s="17" t="str">
        <f t="shared" si="185"/>
        <v>○</v>
      </c>
      <c r="L1003" s="17" t="str">
        <f t="shared" si="183"/>
        <v>○</v>
      </c>
      <c r="M1003" s="33">
        <f t="shared" si="186"/>
        <v>2</v>
      </c>
    </row>
    <row r="1004" spans="1:13" x14ac:dyDescent="0.45">
      <c r="A1004" s="38">
        <f>VLOOKUP($B1004,命題一覧!$B:$C,2,FALSE)</f>
        <v>385</v>
      </c>
      <c r="B1004" s="3" t="s">
        <v>446</v>
      </c>
      <c r="C1004" s="8">
        <f>SUMIF($F:$F,$B1004,$G:$G)</f>
        <v>10</v>
      </c>
      <c r="D1004" s="3" t="s">
        <v>20</v>
      </c>
      <c r="E1004" s="3">
        <f>VLOOKUP($F1004,命題一覧!$B:$C,2,FALSE)</f>
        <v>6</v>
      </c>
      <c r="F1004" s="3" t="s">
        <v>4</v>
      </c>
      <c r="G1004" s="3">
        <v>1</v>
      </c>
      <c r="H1004" s="11">
        <f>MAX($A$1:$A1003)</f>
        <v>384</v>
      </c>
      <c r="I1004" s="15" t="str">
        <f t="shared" si="182"/>
        <v>○</v>
      </c>
      <c r="J1004" s="11">
        <f>MAX($A$2:$A1004)</f>
        <v>385</v>
      </c>
      <c r="K1004" s="15" t="str">
        <f t="shared" si="185"/>
        <v>○</v>
      </c>
      <c r="L1004" s="15" t="str">
        <f t="shared" si="183"/>
        <v>―</v>
      </c>
      <c r="M1004" s="31">
        <f t="shared" si="186"/>
        <v>1</v>
      </c>
    </row>
    <row r="1005" spans="1:13" x14ac:dyDescent="0.45">
      <c r="A1005" s="40"/>
      <c r="B1005" s="4"/>
      <c r="C1005" s="4"/>
      <c r="D1005" s="4" t="s">
        <v>12</v>
      </c>
      <c r="E1005" s="4">
        <f>VLOOKUP($F1005,命題一覧!$B:$C,2,FALSE)</f>
        <v>380</v>
      </c>
      <c r="F1005" s="4" t="s">
        <v>441</v>
      </c>
      <c r="G1005" s="4">
        <v>1</v>
      </c>
      <c r="H1005" s="13">
        <f>MAX($A$1:$A1004)</f>
        <v>385</v>
      </c>
      <c r="I1005" s="17" t="str">
        <f t="shared" si="182"/>
        <v>―</v>
      </c>
      <c r="J1005" s="13">
        <f>MAX($A$2:$A1005)</f>
        <v>385</v>
      </c>
      <c r="K1005" s="17" t="str">
        <f t="shared" si="185"/>
        <v>○</v>
      </c>
      <c r="L1005" s="17" t="str">
        <f t="shared" si="183"/>
        <v>○</v>
      </c>
      <c r="M1005" s="33">
        <f t="shared" si="186"/>
        <v>2</v>
      </c>
    </row>
    <row r="1006" spans="1:13" x14ac:dyDescent="0.45">
      <c r="A1006" s="37">
        <f>VLOOKUP($B1006,命題一覧!$B:$C,2,FALSE)</f>
        <v>386</v>
      </c>
      <c r="B1006" s="5" t="s">
        <v>447</v>
      </c>
      <c r="C1006" s="7">
        <f>SUMIF($F:$F,$B1006,$G:$G)</f>
        <v>1</v>
      </c>
      <c r="D1006" s="5" t="s">
        <v>64</v>
      </c>
      <c r="E1006" s="5">
        <f>VLOOKUP($F1006,命題一覧!$B:$C,2,FALSE)</f>
        <v>6</v>
      </c>
      <c r="F1006" s="5" t="s">
        <v>4</v>
      </c>
      <c r="G1006" s="5">
        <v>2</v>
      </c>
      <c r="H1006" s="10">
        <f>MAX($A$1:$A1005)</f>
        <v>385</v>
      </c>
      <c r="I1006" s="14" t="str">
        <f t="shared" si="182"/>
        <v>○</v>
      </c>
      <c r="J1006" s="10">
        <f>MAX($A$2:$A1006)</f>
        <v>386</v>
      </c>
      <c r="K1006" s="14" t="str">
        <f t="shared" si="185"/>
        <v>○</v>
      </c>
      <c r="L1006" s="14" t="str">
        <f t="shared" si="183"/>
        <v>―</v>
      </c>
      <c r="M1006" s="30">
        <f t="shared" si="186"/>
        <v>2</v>
      </c>
    </row>
    <row r="1007" spans="1:13" x14ac:dyDescent="0.45">
      <c r="A1007" s="38">
        <f>VLOOKUP($B1007,命題一覧!$B:$C,2,FALSE)</f>
        <v>387</v>
      </c>
      <c r="B1007" s="3" t="s">
        <v>448</v>
      </c>
      <c r="C1007" s="8">
        <f>SUMIF($F:$F,$B1007,$G:$G)</f>
        <v>1</v>
      </c>
      <c r="D1007" s="3" t="s">
        <v>20</v>
      </c>
      <c r="E1007" s="3">
        <f>VLOOKUP($F1007,命題一覧!$B:$C,2,FALSE)</f>
        <v>6</v>
      </c>
      <c r="F1007" s="3" t="s">
        <v>4</v>
      </c>
      <c r="G1007" s="3">
        <v>1</v>
      </c>
      <c r="H1007" s="11">
        <f>MAX($A$1:$A1006)</f>
        <v>386</v>
      </c>
      <c r="I1007" s="15" t="str">
        <f t="shared" si="182"/>
        <v>○</v>
      </c>
      <c r="J1007" s="11">
        <f>MAX($A$2:$A1007)</f>
        <v>387</v>
      </c>
      <c r="K1007" s="15" t="str">
        <f t="shared" si="185"/>
        <v>○</v>
      </c>
      <c r="L1007" s="15" t="str">
        <f t="shared" si="183"/>
        <v>―</v>
      </c>
      <c r="M1007" s="31">
        <f t="shared" si="186"/>
        <v>1</v>
      </c>
    </row>
    <row r="1008" spans="1:13" x14ac:dyDescent="0.45">
      <c r="A1008" s="40"/>
      <c r="B1008" s="4"/>
      <c r="C1008" s="4"/>
      <c r="D1008" s="4" t="s">
        <v>12</v>
      </c>
      <c r="E1008" s="4">
        <f>VLOOKUP($F1008,命題一覧!$B:$C,2,FALSE)</f>
        <v>385</v>
      </c>
      <c r="F1008" s="4" t="s">
        <v>446</v>
      </c>
      <c r="G1008" s="4">
        <v>1</v>
      </c>
      <c r="H1008" s="13">
        <f>MAX($A$1:$A1007)</f>
        <v>387</v>
      </c>
      <c r="I1008" s="17" t="str">
        <f t="shared" si="182"/>
        <v>―</v>
      </c>
      <c r="J1008" s="13">
        <f>MAX($A$2:$A1008)</f>
        <v>387</v>
      </c>
      <c r="K1008" s="17" t="str">
        <f t="shared" si="185"/>
        <v>○</v>
      </c>
      <c r="L1008" s="17" t="str">
        <f t="shared" si="183"/>
        <v>○</v>
      </c>
      <c r="M1008" s="33">
        <f t="shared" si="186"/>
        <v>2</v>
      </c>
    </row>
    <row r="1009" spans="1:13" x14ac:dyDescent="0.45">
      <c r="A1009" s="38">
        <f>VLOOKUP($B1009,命題一覧!$B:$C,2,FALSE)</f>
        <v>388</v>
      </c>
      <c r="B1009" s="3" t="s">
        <v>449</v>
      </c>
      <c r="C1009" s="8">
        <f>SUMIF($F:$F,$B1009,$G:$G)</f>
        <v>1</v>
      </c>
      <c r="D1009" s="3" t="s">
        <v>20</v>
      </c>
      <c r="E1009" s="3">
        <f>VLOOKUP($F1009,命題一覧!$B:$C,2,FALSE)</f>
        <v>6</v>
      </c>
      <c r="F1009" s="3" t="s">
        <v>4</v>
      </c>
      <c r="G1009" s="3">
        <v>1</v>
      </c>
      <c r="H1009" s="11">
        <f>MAX($A$1:$A1008)</f>
        <v>387</v>
      </c>
      <c r="I1009" s="15" t="str">
        <f t="shared" si="182"/>
        <v>○</v>
      </c>
      <c r="J1009" s="11">
        <f>MAX($A$2:$A1009)</f>
        <v>388</v>
      </c>
      <c r="K1009" s="15" t="str">
        <f t="shared" si="185"/>
        <v>○</v>
      </c>
      <c r="L1009" s="15" t="str">
        <f t="shared" si="183"/>
        <v>―</v>
      </c>
      <c r="M1009" s="31">
        <f t="shared" si="186"/>
        <v>1</v>
      </c>
    </row>
    <row r="1010" spans="1:13" x14ac:dyDescent="0.45">
      <c r="A1010" s="40"/>
      <c r="B1010" s="4"/>
      <c r="C1010" s="4"/>
      <c r="D1010" s="4" t="s">
        <v>12</v>
      </c>
      <c r="E1010" s="4">
        <f>VLOOKUP($F1010,命題一覧!$B:$C,2,FALSE)</f>
        <v>385</v>
      </c>
      <c r="F1010" s="4" t="s">
        <v>446</v>
      </c>
      <c r="G1010" s="4">
        <v>1</v>
      </c>
      <c r="H1010" s="13">
        <f>MAX($A$1:$A1009)</f>
        <v>388</v>
      </c>
      <c r="I1010" s="17" t="str">
        <f t="shared" si="182"/>
        <v>―</v>
      </c>
      <c r="J1010" s="13">
        <f>MAX($A$2:$A1010)</f>
        <v>388</v>
      </c>
      <c r="K1010" s="17" t="str">
        <f t="shared" si="185"/>
        <v>○</v>
      </c>
      <c r="L1010" s="17" t="str">
        <f t="shared" si="183"/>
        <v>○</v>
      </c>
      <c r="M1010" s="33">
        <f t="shared" si="186"/>
        <v>2</v>
      </c>
    </row>
    <row r="1011" spans="1:13" x14ac:dyDescent="0.45">
      <c r="A1011" s="37">
        <f>VLOOKUP($B1011,命題一覧!$B:$C,2,FALSE)</f>
        <v>389</v>
      </c>
      <c r="B1011" s="5" t="s">
        <v>450</v>
      </c>
      <c r="C1011" s="7">
        <f>SUMIF($F:$F,$B1011,$G:$G)</f>
        <v>3</v>
      </c>
      <c r="D1011" s="5" t="s">
        <v>64</v>
      </c>
      <c r="E1011" s="5">
        <f>VLOOKUP($F1011,命題一覧!$B:$C,2,FALSE)</f>
        <v>385</v>
      </c>
      <c r="F1011" s="5" t="s">
        <v>446</v>
      </c>
      <c r="G1011" s="5">
        <v>2</v>
      </c>
      <c r="H1011" s="10">
        <f>MAX($A$1:$A1010)</f>
        <v>388</v>
      </c>
      <c r="I1011" s="14" t="str">
        <f t="shared" si="182"/>
        <v>○</v>
      </c>
      <c r="J1011" s="10">
        <f>MAX($A$2:$A1011)</f>
        <v>389</v>
      </c>
      <c r="K1011" s="14" t="str">
        <f t="shared" si="185"/>
        <v>○</v>
      </c>
      <c r="L1011" s="14" t="str">
        <f t="shared" si="183"/>
        <v>―</v>
      </c>
      <c r="M1011" s="30">
        <f t="shared" si="186"/>
        <v>2</v>
      </c>
    </row>
    <row r="1012" spans="1:13" x14ac:dyDescent="0.45">
      <c r="A1012" s="38">
        <f>VLOOKUP($B1012,命題一覧!$B:$C,2,FALSE)</f>
        <v>390</v>
      </c>
      <c r="B1012" s="3" t="s">
        <v>451</v>
      </c>
      <c r="C1012" s="8">
        <f>SUMIF($F:$F,$B1012,$G:$G)</f>
        <v>0</v>
      </c>
      <c r="D1012" s="3" t="s">
        <v>10</v>
      </c>
      <c r="E1012" s="3" t="e">
        <f>VLOOKUP($F1012,命題一覧!$B:$C,2,FALSE)</f>
        <v>#N/A</v>
      </c>
      <c r="F1012" s="3" t="s">
        <v>5</v>
      </c>
      <c r="G1012" s="3">
        <v>1</v>
      </c>
      <c r="H1012" s="11">
        <f>MAX($A$1:$A1011)</f>
        <v>389</v>
      </c>
      <c r="I1012" s="15" t="str">
        <f t="shared" si="182"/>
        <v>○</v>
      </c>
      <c r="J1012" s="11">
        <f>MAX($A$2:$A1012)</f>
        <v>390</v>
      </c>
      <c r="K1012" s="15" t="e">
        <f>IF($E1012&gt;=$J1012,"×","○")</f>
        <v>#N/A</v>
      </c>
      <c r="L1012" s="15" t="str">
        <f t="shared" si="183"/>
        <v>―</v>
      </c>
      <c r="M1012" s="31">
        <f t="shared" si="186"/>
        <v>1</v>
      </c>
    </row>
    <row r="1013" spans="1:13" x14ac:dyDescent="0.45">
      <c r="A1013" s="39"/>
      <c r="D1013" s="1" t="s">
        <v>11</v>
      </c>
      <c r="E1013" s="1">
        <f>VLOOKUP($F1013,命題一覧!$B:$C,2,FALSE)</f>
        <v>14</v>
      </c>
      <c r="F1013" s="1" t="s">
        <v>8</v>
      </c>
      <c r="G1013" s="1">
        <v>2</v>
      </c>
      <c r="H1013" s="12">
        <f>MAX($A$1:$A1012)</f>
        <v>390</v>
      </c>
      <c r="I1013" s="16" t="str">
        <f t="shared" si="182"/>
        <v>―</v>
      </c>
      <c r="J1013" s="12">
        <f>MAX($A$2:$A1013)</f>
        <v>390</v>
      </c>
      <c r="K1013" s="16" t="str">
        <f t="shared" ref="K1013:K1017" si="187">IF($E1013&gt;=$J1013,"×","○")</f>
        <v>○</v>
      </c>
      <c r="L1013" s="16" t="e">
        <f t="shared" si="183"/>
        <v>#N/A</v>
      </c>
      <c r="M1013" s="32">
        <f t="shared" si="186"/>
        <v>3</v>
      </c>
    </row>
    <row r="1014" spans="1:13" x14ac:dyDescent="0.45">
      <c r="A1014" s="40"/>
      <c r="B1014" s="4"/>
      <c r="C1014" s="4"/>
      <c r="D1014" s="4" t="s">
        <v>12</v>
      </c>
      <c r="E1014" s="4">
        <f>VLOOKUP($F1014,命題一覧!$B:$C,2,FALSE)</f>
        <v>386</v>
      </c>
      <c r="F1014" s="4" t="s">
        <v>447</v>
      </c>
      <c r="G1014" s="4">
        <v>1</v>
      </c>
      <c r="H1014" s="13">
        <f>MAX($A$1:$A1013)</f>
        <v>390</v>
      </c>
      <c r="I1014" s="17" t="str">
        <f t="shared" si="182"/>
        <v>―</v>
      </c>
      <c r="J1014" s="13">
        <f>MAX($A$2:$A1014)</f>
        <v>390</v>
      </c>
      <c r="K1014" s="17" t="str">
        <f t="shared" si="187"/>
        <v>○</v>
      </c>
      <c r="L1014" s="17" t="str">
        <f t="shared" si="183"/>
        <v>○</v>
      </c>
      <c r="M1014" s="33">
        <f t="shared" si="186"/>
        <v>4</v>
      </c>
    </row>
    <row r="1015" spans="1:13" x14ac:dyDescent="0.45">
      <c r="A1015" s="38">
        <f>VLOOKUP($B1015,命題一覧!$B:$C,2,FALSE)</f>
        <v>391</v>
      </c>
      <c r="B1015" s="3" t="s">
        <v>452</v>
      </c>
      <c r="C1015" s="8">
        <f>SUMIF($F:$F,$B1015,$G:$G)</f>
        <v>0</v>
      </c>
      <c r="D1015" s="3" t="s">
        <v>10</v>
      </c>
      <c r="E1015" s="3" t="e">
        <f>VLOOKUP($F1015,命題一覧!$B:$C,2,FALSE)</f>
        <v>#N/A</v>
      </c>
      <c r="F1015" s="3" t="s">
        <v>5</v>
      </c>
      <c r="G1015" s="3">
        <v>1</v>
      </c>
      <c r="H1015" s="11">
        <f>MAX($A$1:$A1014)</f>
        <v>390</v>
      </c>
      <c r="I1015" s="15" t="str">
        <f t="shared" si="182"/>
        <v>○</v>
      </c>
      <c r="J1015" s="11">
        <f>MAX($A$2:$A1015)</f>
        <v>391</v>
      </c>
      <c r="K1015" s="15" t="e">
        <f>IF($E1015&gt;=$J1015,"×","○")</f>
        <v>#N/A</v>
      </c>
      <c r="L1015" s="15" t="str">
        <f t="shared" si="183"/>
        <v>―</v>
      </c>
      <c r="M1015" s="31">
        <f t="shared" si="186"/>
        <v>1</v>
      </c>
    </row>
    <row r="1016" spans="1:13" x14ac:dyDescent="0.45">
      <c r="A1016" s="39"/>
      <c r="D1016" s="1" t="s">
        <v>11</v>
      </c>
      <c r="E1016" s="1">
        <f>VLOOKUP($F1016,命題一覧!$B:$C,2,FALSE)</f>
        <v>14</v>
      </c>
      <c r="F1016" s="1" t="s">
        <v>8</v>
      </c>
      <c r="G1016" s="1">
        <v>2</v>
      </c>
      <c r="H1016" s="12">
        <f>MAX($A$1:$A1015)</f>
        <v>391</v>
      </c>
      <c r="I1016" s="16" t="str">
        <f t="shared" si="182"/>
        <v>―</v>
      </c>
      <c r="J1016" s="12">
        <f>MAX($A$2:$A1016)</f>
        <v>391</v>
      </c>
      <c r="K1016" s="16" t="str">
        <f t="shared" ref="K1016:K1020" si="188">IF($E1016&gt;=$J1016,"×","○")</f>
        <v>○</v>
      </c>
      <c r="L1016" s="16" t="e">
        <f t="shared" si="183"/>
        <v>#N/A</v>
      </c>
      <c r="M1016" s="32">
        <f t="shared" si="186"/>
        <v>3</v>
      </c>
    </row>
    <row r="1017" spans="1:13" x14ac:dyDescent="0.45">
      <c r="A1017" s="40"/>
      <c r="B1017" s="4"/>
      <c r="C1017" s="4"/>
      <c r="D1017" s="4" t="s">
        <v>12</v>
      </c>
      <c r="E1017" s="4">
        <f>VLOOKUP($F1017,命題一覧!$B:$C,2,FALSE)</f>
        <v>387</v>
      </c>
      <c r="F1017" s="4" t="s">
        <v>448</v>
      </c>
      <c r="G1017" s="4">
        <v>1</v>
      </c>
      <c r="H1017" s="13">
        <f>MAX($A$1:$A1016)</f>
        <v>391</v>
      </c>
      <c r="I1017" s="17" t="str">
        <f t="shared" si="182"/>
        <v>―</v>
      </c>
      <c r="J1017" s="13">
        <f>MAX($A$2:$A1017)</f>
        <v>391</v>
      </c>
      <c r="K1017" s="17" t="str">
        <f t="shared" si="188"/>
        <v>○</v>
      </c>
      <c r="L1017" s="17" t="str">
        <f t="shared" si="183"/>
        <v>○</v>
      </c>
      <c r="M1017" s="33">
        <f t="shared" si="186"/>
        <v>4</v>
      </c>
    </row>
    <row r="1018" spans="1:13" x14ac:dyDescent="0.45">
      <c r="A1018" s="38">
        <f>VLOOKUP($B1018,命題一覧!$B:$C,2,FALSE)</f>
        <v>392</v>
      </c>
      <c r="B1018" s="3" t="s">
        <v>453</v>
      </c>
      <c r="C1018" s="8">
        <f>SUMIF($F:$F,$B1018,$G:$G)</f>
        <v>0</v>
      </c>
      <c r="D1018" s="3" t="s">
        <v>10</v>
      </c>
      <c r="E1018" s="3" t="e">
        <f>VLOOKUP($F1018,命題一覧!$B:$C,2,FALSE)</f>
        <v>#N/A</v>
      </c>
      <c r="F1018" s="3" t="s">
        <v>5</v>
      </c>
      <c r="G1018" s="3">
        <v>1</v>
      </c>
      <c r="H1018" s="11">
        <f>MAX($A$1:$A1017)</f>
        <v>391</v>
      </c>
      <c r="I1018" s="15" t="str">
        <f t="shared" si="182"/>
        <v>○</v>
      </c>
      <c r="J1018" s="11">
        <f>MAX($A$2:$A1018)</f>
        <v>392</v>
      </c>
      <c r="K1018" s="15" t="e">
        <f>IF($E1018&gt;=$J1018,"×","○")</f>
        <v>#N/A</v>
      </c>
      <c r="L1018" s="15" t="str">
        <f t="shared" si="183"/>
        <v>―</v>
      </c>
      <c r="M1018" s="31">
        <f t="shared" si="186"/>
        <v>1</v>
      </c>
    </row>
    <row r="1019" spans="1:13" x14ac:dyDescent="0.45">
      <c r="A1019" s="39"/>
      <c r="D1019" s="1" t="s">
        <v>11</v>
      </c>
      <c r="E1019" s="1">
        <f>VLOOKUP($F1019,命題一覧!$B:$C,2,FALSE)</f>
        <v>14</v>
      </c>
      <c r="F1019" s="1" t="s">
        <v>8</v>
      </c>
      <c r="G1019" s="1">
        <v>2</v>
      </c>
      <c r="H1019" s="12">
        <f>MAX($A$1:$A1018)</f>
        <v>392</v>
      </c>
      <c r="I1019" s="16" t="str">
        <f t="shared" si="182"/>
        <v>―</v>
      </c>
      <c r="J1019" s="12">
        <f>MAX($A$2:$A1019)</f>
        <v>392</v>
      </c>
      <c r="K1019" s="16" t="str">
        <f t="shared" ref="K1019:K1023" si="189">IF($E1019&gt;=$J1019,"×","○")</f>
        <v>○</v>
      </c>
      <c r="L1019" s="16" t="e">
        <f t="shared" si="183"/>
        <v>#N/A</v>
      </c>
      <c r="M1019" s="32">
        <f t="shared" si="186"/>
        <v>3</v>
      </c>
    </row>
    <row r="1020" spans="1:13" x14ac:dyDescent="0.45">
      <c r="A1020" s="40"/>
      <c r="B1020" s="4"/>
      <c r="C1020" s="4"/>
      <c r="D1020" s="4" t="s">
        <v>12</v>
      </c>
      <c r="E1020" s="4">
        <f>VLOOKUP($F1020,命題一覧!$B:$C,2,FALSE)</f>
        <v>388</v>
      </c>
      <c r="F1020" s="4" t="s">
        <v>449</v>
      </c>
      <c r="G1020" s="4">
        <v>1</v>
      </c>
      <c r="H1020" s="13">
        <f>MAX($A$1:$A1019)</f>
        <v>392</v>
      </c>
      <c r="I1020" s="17" t="str">
        <f t="shared" si="182"/>
        <v>―</v>
      </c>
      <c r="J1020" s="13">
        <f>MAX($A$2:$A1020)</f>
        <v>392</v>
      </c>
      <c r="K1020" s="17" t="str">
        <f t="shared" si="189"/>
        <v>○</v>
      </c>
      <c r="L1020" s="17" t="str">
        <f t="shared" si="183"/>
        <v>○</v>
      </c>
      <c r="M1020" s="33">
        <f t="shared" si="186"/>
        <v>4</v>
      </c>
    </row>
    <row r="1021" spans="1:13" x14ac:dyDescent="0.45">
      <c r="A1021" s="38">
        <f>VLOOKUP($B1021,命題一覧!$B:$C,2,FALSE)</f>
        <v>393</v>
      </c>
      <c r="B1021" s="3" t="s">
        <v>454</v>
      </c>
      <c r="C1021" s="8">
        <f>SUMIF($F:$F,$B1021,$G:$G)</f>
        <v>1</v>
      </c>
      <c r="D1021" s="3" t="s">
        <v>10</v>
      </c>
      <c r="E1021" s="3" t="e">
        <f>VLOOKUP($F1021,命題一覧!$B:$C,2,FALSE)</f>
        <v>#N/A</v>
      </c>
      <c r="F1021" s="3" t="s">
        <v>5</v>
      </c>
      <c r="G1021" s="3">
        <v>1</v>
      </c>
      <c r="H1021" s="11">
        <f>MAX($A$1:$A1020)</f>
        <v>392</v>
      </c>
      <c r="I1021" s="15" t="str">
        <f t="shared" si="182"/>
        <v>○</v>
      </c>
      <c r="J1021" s="11">
        <f>MAX($A$2:$A1021)</f>
        <v>393</v>
      </c>
      <c r="K1021" s="15" t="e">
        <f>IF($E1021&gt;=$J1021,"×","○")</f>
        <v>#N/A</v>
      </c>
      <c r="L1021" s="15" t="str">
        <f t="shared" si="183"/>
        <v>―</v>
      </c>
      <c r="M1021" s="31">
        <f t="shared" si="186"/>
        <v>1</v>
      </c>
    </row>
    <row r="1022" spans="1:13" x14ac:dyDescent="0.45">
      <c r="A1022" s="39"/>
      <c r="D1022" s="1" t="s">
        <v>11</v>
      </c>
      <c r="E1022" s="1">
        <f>VLOOKUP($F1022,命題一覧!$B:$C,2,FALSE)</f>
        <v>14</v>
      </c>
      <c r="F1022" s="1" t="s">
        <v>8</v>
      </c>
      <c r="G1022" s="1">
        <v>2</v>
      </c>
      <c r="H1022" s="12">
        <f>MAX($A$1:$A1021)</f>
        <v>393</v>
      </c>
      <c r="I1022" s="16" t="str">
        <f t="shared" si="182"/>
        <v>―</v>
      </c>
      <c r="J1022" s="12">
        <f>MAX($A$2:$A1022)</f>
        <v>393</v>
      </c>
      <c r="K1022" s="16" t="str">
        <f t="shared" ref="K1022:K1044" si="190">IF($E1022&gt;=$J1022,"×","○")</f>
        <v>○</v>
      </c>
      <c r="L1022" s="16" t="e">
        <f t="shared" si="183"/>
        <v>#N/A</v>
      </c>
      <c r="M1022" s="32">
        <f t="shared" si="186"/>
        <v>3</v>
      </c>
    </row>
    <row r="1023" spans="1:13" x14ac:dyDescent="0.45">
      <c r="A1023" s="40"/>
      <c r="B1023" s="4"/>
      <c r="C1023" s="4"/>
      <c r="D1023" s="4" t="s">
        <v>12</v>
      </c>
      <c r="E1023" s="4">
        <f>VLOOKUP($F1023,命題一覧!$B:$C,2,FALSE)</f>
        <v>389</v>
      </c>
      <c r="F1023" s="4" t="s">
        <v>450</v>
      </c>
      <c r="G1023" s="4">
        <v>1</v>
      </c>
      <c r="H1023" s="13">
        <f>MAX($A$1:$A1022)</f>
        <v>393</v>
      </c>
      <c r="I1023" s="17" t="str">
        <f t="shared" si="182"/>
        <v>―</v>
      </c>
      <c r="J1023" s="13">
        <f>MAX($A$2:$A1023)</f>
        <v>393</v>
      </c>
      <c r="K1023" s="17" t="str">
        <f t="shared" si="190"/>
        <v>○</v>
      </c>
      <c r="L1023" s="17" t="str">
        <f t="shared" si="183"/>
        <v>○</v>
      </c>
      <c r="M1023" s="33">
        <f t="shared" si="186"/>
        <v>4</v>
      </c>
    </row>
    <row r="1024" spans="1:13" x14ac:dyDescent="0.45">
      <c r="A1024" s="38">
        <f>VLOOKUP($B1024,命題一覧!$B:$C,2,FALSE)</f>
        <v>394</v>
      </c>
      <c r="B1024" s="3" t="s">
        <v>607</v>
      </c>
      <c r="C1024" s="8">
        <f>SUMIF($F:$F,$B1024,$G:$G)</f>
        <v>0</v>
      </c>
      <c r="D1024" s="3" t="s">
        <v>20</v>
      </c>
      <c r="E1024" s="3">
        <f>VLOOKUP($F1024,命題一覧!$B:$C,2,FALSE)</f>
        <v>6</v>
      </c>
      <c r="F1024" s="3" t="s">
        <v>4</v>
      </c>
      <c r="G1024" s="3">
        <v>1</v>
      </c>
      <c r="H1024" s="11">
        <f>MAX($A$1:$A1023)</f>
        <v>393</v>
      </c>
      <c r="I1024" s="15" t="str">
        <f t="shared" si="182"/>
        <v>○</v>
      </c>
      <c r="J1024" s="11">
        <f>MAX($A$2:$A1024)</f>
        <v>394</v>
      </c>
      <c r="K1024" s="15" t="str">
        <f t="shared" si="190"/>
        <v>○</v>
      </c>
      <c r="L1024" s="15" t="str">
        <f t="shared" si="183"/>
        <v>―</v>
      </c>
      <c r="M1024" s="31">
        <f t="shared" si="186"/>
        <v>1</v>
      </c>
    </row>
    <row r="1025" spans="1:13" x14ac:dyDescent="0.45">
      <c r="A1025" s="40"/>
      <c r="B1025" s="4"/>
      <c r="C1025" s="4"/>
      <c r="D1025" s="4" t="s">
        <v>12</v>
      </c>
      <c r="E1025" s="4">
        <f>VLOOKUP($F1025,命題一覧!$B:$C,2,FALSE)</f>
        <v>14</v>
      </c>
      <c r="F1025" s="4" t="s">
        <v>8</v>
      </c>
      <c r="G1025" s="4">
        <v>1</v>
      </c>
      <c r="H1025" s="13">
        <f>MAX($A$1:$A1024)</f>
        <v>394</v>
      </c>
      <c r="I1025" s="17" t="str">
        <f t="shared" si="182"/>
        <v>―</v>
      </c>
      <c r="J1025" s="13">
        <f>MAX($A$2:$A1025)</f>
        <v>394</v>
      </c>
      <c r="K1025" s="17" t="str">
        <f t="shared" si="190"/>
        <v>○</v>
      </c>
      <c r="L1025" s="17" t="str">
        <f t="shared" si="183"/>
        <v>○</v>
      </c>
      <c r="M1025" s="33">
        <f t="shared" si="186"/>
        <v>2</v>
      </c>
    </row>
    <row r="1026" spans="1:13" x14ac:dyDescent="0.45">
      <c r="A1026" s="38">
        <f>VLOOKUP($B1026,命題一覧!$B:$C,2,FALSE)</f>
        <v>395</v>
      </c>
      <c r="B1026" s="3" t="s">
        <v>608</v>
      </c>
      <c r="C1026" s="8">
        <f>SUMIF($F:$F,$B1026,$G:$G)</f>
        <v>0</v>
      </c>
      <c r="D1026" s="3" t="s">
        <v>20</v>
      </c>
      <c r="E1026" s="3">
        <f>VLOOKUP($F1026,命題一覧!$B:$C,2,FALSE)</f>
        <v>6</v>
      </c>
      <c r="F1026" s="3" t="s">
        <v>4</v>
      </c>
      <c r="G1026" s="3">
        <v>1</v>
      </c>
      <c r="H1026" s="11">
        <f>MAX($A$1:$A1025)</f>
        <v>394</v>
      </c>
      <c r="I1026" s="15" t="str">
        <f t="shared" si="182"/>
        <v>○</v>
      </c>
      <c r="J1026" s="11">
        <f>MAX($A$2:$A1026)</f>
        <v>395</v>
      </c>
      <c r="K1026" s="15" t="str">
        <f t="shared" si="190"/>
        <v>○</v>
      </c>
      <c r="L1026" s="15" t="str">
        <f t="shared" si="183"/>
        <v>―</v>
      </c>
      <c r="M1026" s="31">
        <f t="shared" si="186"/>
        <v>1</v>
      </c>
    </row>
    <row r="1027" spans="1:13" x14ac:dyDescent="0.45">
      <c r="A1027" s="40"/>
      <c r="B1027" s="4"/>
      <c r="C1027" s="4"/>
      <c r="D1027" s="4" t="s">
        <v>12</v>
      </c>
      <c r="E1027" s="4">
        <f>VLOOKUP($F1027,命題一覧!$B:$C,2,FALSE)</f>
        <v>14</v>
      </c>
      <c r="F1027" s="4" t="s">
        <v>8</v>
      </c>
      <c r="G1027" s="4">
        <v>1</v>
      </c>
      <c r="H1027" s="13">
        <f>MAX($A$1:$A1026)</f>
        <v>395</v>
      </c>
      <c r="I1027" s="17" t="str">
        <f t="shared" si="182"/>
        <v>―</v>
      </c>
      <c r="J1027" s="13">
        <f>MAX($A$2:$A1027)</f>
        <v>395</v>
      </c>
      <c r="K1027" s="17" t="str">
        <f t="shared" si="190"/>
        <v>○</v>
      </c>
      <c r="L1027" s="17" t="str">
        <f t="shared" si="183"/>
        <v>○</v>
      </c>
      <c r="M1027" s="33">
        <f t="shared" si="186"/>
        <v>2</v>
      </c>
    </row>
    <row r="1028" spans="1:13" x14ac:dyDescent="0.45">
      <c r="A1028" s="38">
        <f>VLOOKUP($B1028,命題一覧!$B:$C,2,FALSE)</f>
        <v>396</v>
      </c>
      <c r="B1028" s="3" t="s">
        <v>638</v>
      </c>
      <c r="C1028" s="8">
        <f>SUMIF($F:$F,$B1028,$G:$G)</f>
        <v>1</v>
      </c>
      <c r="D1028" s="3" t="s">
        <v>10</v>
      </c>
      <c r="E1028" s="3">
        <f>VLOOKUP($F1028,命題一覧!$B:$C,2,FALSE)</f>
        <v>6</v>
      </c>
      <c r="F1028" s="3" t="s">
        <v>4</v>
      </c>
      <c r="G1028" s="3">
        <v>1</v>
      </c>
      <c r="H1028" s="11">
        <f>MAX($A$1:$A1027)</f>
        <v>395</v>
      </c>
      <c r="I1028" s="15" t="str">
        <f t="shared" si="182"/>
        <v>○</v>
      </c>
      <c r="J1028" s="11">
        <f>MAX($A$2:$A1028)</f>
        <v>396</v>
      </c>
      <c r="K1028" s="15" t="str">
        <f>IF($E1028&gt;=$J1028,"×","○")</f>
        <v>○</v>
      </c>
      <c r="L1028" s="15" t="str">
        <f t="shared" si="183"/>
        <v>―</v>
      </c>
      <c r="M1028" s="31">
        <f t="shared" si="186"/>
        <v>1</v>
      </c>
    </row>
    <row r="1029" spans="1:13" x14ac:dyDescent="0.45">
      <c r="A1029" s="39"/>
      <c r="D1029" s="1" t="s">
        <v>11</v>
      </c>
      <c r="E1029" s="1" t="e">
        <f>VLOOKUP($F1029,命題一覧!$B:$C,2,FALSE)</f>
        <v>#N/A</v>
      </c>
      <c r="F1029" s="1" t="s">
        <v>5</v>
      </c>
      <c r="G1029" s="1">
        <v>1</v>
      </c>
      <c r="H1029" s="12">
        <f>MAX($A$1:$A1028)</f>
        <v>396</v>
      </c>
      <c r="I1029" s="16" t="str">
        <f t="shared" si="182"/>
        <v>―</v>
      </c>
      <c r="J1029" s="12">
        <f>MAX($A$2:$A1029)</f>
        <v>396</v>
      </c>
      <c r="K1029" s="16" t="e">
        <f t="shared" si="190"/>
        <v>#N/A</v>
      </c>
      <c r="L1029" s="16" t="e">
        <f t="shared" si="183"/>
        <v>#N/A</v>
      </c>
      <c r="M1029" s="32">
        <f t="shared" si="186"/>
        <v>2</v>
      </c>
    </row>
    <row r="1030" spans="1:13" x14ac:dyDescent="0.45">
      <c r="A1030" s="40"/>
      <c r="B1030" s="4"/>
      <c r="C1030" s="4"/>
      <c r="D1030" s="4" t="s">
        <v>12</v>
      </c>
      <c r="E1030" s="4">
        <f>VLOOKUP($F1030,命題一覧!$B:$C,2,FALSE)</f>
        <v>14</v>
      </c>
      <c r="F1030" s="4" t="s">
        <v>8</v>
      </c>
      <c r="G1030" s="4">
        <v>2</v>
      </c>
      <c r="H1030" s="13">
        <f>MAX($A$1:$A1029)</f>
        <v>396</v>
      </c>
      <c r="I1030" s="17" t="str">
        <f t="shared" si="182"/>
        <v>―</v>
      </c>
      <c r="J1030" s="13">
        <f>MAX($A$2:$A1030)</f>
        <v>396</v>
      </c>
      <c r="K1030" s="17" t="str">
        <f t="shared" si="190"/>
        <v>○</v>
      </c>
      <c r="L1030" s="17" t="e">
        <f t="shared" si="183"/>
        <v>#N/A</v>
      </c>
      <c r="M1030" s="33">
        <f t="shared" si="186"/>
        <v>4</v>
      </c>
    </row>
    <row r="1031" spans="1:13" x14ac:dyDescent="0.45">
      <c r="A1031" s="38">
        <f>VLOOKUP($B1031,命題一覧!$B:$C,2,FALSE)</f>
        <v>397</v>
      </c>
      <c r="B1031" s="3" t="s">
        <v>639</v>
      </c>
      <c r="C1031" s="8">
        <f>SUMIF($F:$F,$B1031,$G:$G)</f>
        <v>0</v>
      </c>
      <c r="D1031" s="3" t="s">
        <v>20</v>
      </c>
      <c r="E1031" s="3">
        <f>VLOOKUP($F1031,命題一覧!$B:$C,2,FALSE)</f>
        <v>27</v>
      </c>
      <c r="F1031" s="3" t="s">
        <v>9</v>
      </c>
      <c r="G1031" s="3">
        <v>1</v>
      </c>
      <c r="H1031" s="11">
        <f>MAX($A$1:$A1030)</f>
        <v>396</v>
      </c>
      <c r="I1031" s="15" t="str">
        <f t="shared" si="182"/>
        <v>○</v>
      </c>
      <c r="J1031" s="11">
        <f>MAX($A$2:$A1031)</f>
        <v>397</v>
      </c>
      <c r="K1031" s="15" t="str">
        <f t="shared" si="190"/>
        <v>○</v>
      </c>
      <c r="L1031" s="15" t="str">
        <f t="shared" si="183"/>
        <v>―</v>
      </c>
      <c r="M1031" s="31">
        <f t="shared" si="186"/>
        <v>1</v>
      </c>
    </row>
    <row r="1032" spans="1:13" x14ac:dyDescent="0.45">
      <c r="A1032" s="40"/>
      <c r="B1032" s="4"/>
      <c r="C1032" s="4"/>
      <c r="D1032" s="4" t="s">
        <v>12</v>
      </c>
      <c r="E1032" s="4">
        <f>VLOOKUP($F1032,命題一覧!$B:$C,2,FALSE)</f>
        <v>396</v>
      </c>
      <c r="F1032" s="4" t="s">
        <v>638</v>
      </c>
      <c r="G1032" s="4">
        <v>1</v>
      </c>
      <c r="H1032" s="13">
        <f>MAX($A$1:$A1031)</f>
        <v>397</v>
      </c>
      <c r="I1032" s="17" t="str">
        <f t="shared" si="182"/>
        <v>―</v>
      </c>
      <c r="J1032" s="13">
        <f>MAX($A$2:$A1032)</f>
        <v>397</v>
      </c>
      <c r="K1032" s="17" t="str">
        <f t="shared" si="190"/>
        <v>○</v>
      </c>
      <c r="L1032" s="17" t="str">
        <f t="shared" si="183"/>
        <v>○</v>
      </c>
      <c r="M1032" s="33">
        <f t="shared" si="186"/>
        <v>2</v>
      </c>
    </row>
    <row r="1033" spans="1:13" x14ac:dyDescent="0.45">
      <c r="A1033" s="38">
        <f>VLOOKUP($B1033,命題一覧!$B:$C,2,FALSE)</f>
        <v>398</v>
      </c>
      <c r="B1033" s="3" t="s">
        <v>640</v>
      </c>
      <c r="C1033" s="8">
        <f>SUMIF($F:$F,$B1033,$G:$G)</f>
        <v>2</v>
      </c>
      <c r="D1033" s="3" t="s">
        <v>10</v>
      </c>
      <c r="E1033" s="3" t="e">
        <f>VLOOKUP($F1033,命題一覧!$B:$C,2,FALSE)</f>
        <v>#N/A</v>
      </c>
      <c r="F1033" s="3" t="s">
        <v>5</v>
      </c>
      <c r="G1033" s="3">
        <v>1</v>
      </c>
      <c r="H1033" s="11">
        <f>MAX($A$1:$A1032)</f>
        <v>397</v>
      </c>
      <c r="I1033" s="15" t="str">
        <f t="shared" si="182"/>
        <v>○</v>
      </c>
      <c r="J1033" s="11">
        <f>MAX($A$2:$A1033)</f>
        <v>398</v>
      </c>
      <c r="K1033" s="15" t="e">
        <f>IF($E1033&gt;=$J1033,"×","○")</f>
        <v>#N/A</v>
      </c>
      <c r="L1033" s="15" t="str">
        <f t="shared" si="183"/>
        <v>―</v>
      </c>
      <c r="M1033" s="31">
        <f t="shared" si="186"/>
        <v>1</v>
      </c>
    </row>
    <row r="1034" spans="1:13" x14ac:dyDescent="0.45">
      <c r="A1034" s="39"/>
      <c r="D1034" s="1" t="s">
        <v>11</v>
      </c>
      <c r="E1034" s="1">
        <f>VLOOKUP($F1034,命題一覧!$B:$C,2,FALSE)</f>
        <v>14</v>
      </c>
      <c r="F1034" s="1" t="s">
        <v>8</v>
      </c>
      <c r="G1034" s="1">
        <v>2</v>
      </c>
      <c r="H1034" s="12">
        <f>MAX($A$1:$A1033)</f>
        <v>398</v>
      </c>
      <c r="I1034" s="16" t="str">
        <f t="shared" si="182"/>
        <v>―</v>
      </c>
      <c r="J1034" s="12">
        <f>MAX($A$2:$A1034)</f>
        <v>398</v>
      </c>
      <c r="K1034" s="16" t="str">
        <f t="shared" ref="K1034:K1085" si="191">IF($E1034&gt;=$J1034,"×","○")</f>
        <v>○</v>
      </c>
      <c r="L1034" s="16" t="e">
        <f t="shared" si="183"/>
        <v>#N/A</v>
      </c>
      <c r="M1034" s="32">
        <f t="shared" si="186"/>
        <v>3</v>
      </c>
    </row>
    <row r="1035" spans="1:13" x14ac:dyDescent="0.45">
      <c r="A1035" s="40"/>
      <c r="B1035" s="4"/>
      <c r="C1035" s="4"/>
      <c r="D1035" s="4" t="s">
        <v>12</v>
      </c>
      <c r="E1035" s="4">
        <f>VLOOKUP($F1035,命題一覧!$B:$C,2,FALSE)</f>
        <v>385</v>
      </c>
      <c r="F1035" s="4" t="s">
        <v>446</v>
      </c>
      <c r="G1035" s="4">
        <v>1</v>
      </c>
      <c r="H1035" s="13">
        <f>MAX($A$1:$A1034)</f>
        <v>398</v>
      </c>
      <c r="I1035" s="17" t="str">
        <f t="shared" si="182"/>
        <v>―</v>
      </c>
      <c r="J1035" s="13">
        <f>MAX($A$2:$A1035)</f>
        <v>398</v>
      </c>
      <c r="K1035" s="17" t="str">
        <f t="shared" si="191"/>
        <v>○</v>
      </c>
      <c r="L1035" s="17" t="str">
        <f t="shared" si="183"/>
        <v>○</v>
      </c>
      <c r="M1035" s="33">
        <f t="shared" si="186"/>
        <v>4</v>
      </c>
    </row>
    <row r="1036" spans="1:13" x14ac:dyDescent="0.45">
      <c r="A1036" s="38">
        <f>VLOOKUP($B1036,命題一覧!$B:$C,2,FALSE)</f>
        <v>399</v>
      </c>
      <c r="B1036" s="3" t="s">
        <v>641</v>
      </c>
      <c r="C1036" s="8">
        <f>SUMIF($F:$F,$B1036,$G:$G)</f>
        <v>0</v>
      </c>
      <c r="D1036" s="3" t="s">
        <v>20</v>
      </c>
      <c r="E1036" s="3">
        <f>VLOOKUP($F1036,命題一覧!$B:$C,2,FALSE)</f>
        <v>27</v>
      </c>
      <c r="F1036" s="3" t="s">
        <v>9</v>
      </c>
      <c r="G1036" s="3">
        <v>1</v>
      </c>
      <c r="H1036" s="11">
        <f>MAX($A$1:$A1035)</f>
        <v>398</v>
      </c>
      <c r="I1036" s="15" t="str">
        <f t="shared" si="182"/>
        <v>○</v>
      </c>
      <c r="J1036" s="11">
        <f>MAX($A$2:$A1036)</f>
        <v>399</v>
      </c>
      <c r="K1036" s="15" t="str">
        <f t="shared" si="191"/>
        <v>○</v>
      </c>
      <c r="L1036" s="15" t="str">
        <f t="shared" si="183"/>
        <v>―</v>
      </c>
      <c r="M1036" s="31">
        <f t="shared" si="186"/>
        <v>1</v>
      </c>
    </row>
    <row r="1037" spans="1:13" x14ac:dyDescent="0.45">
      <c r="A1037" s="40"/>
      <c r="B1037" s="4"/>
      <c r="C1037" s="4"/>
      <c r="D1037" s="4" t="s">
        <v>12</v>
      </c>
      <c r="E1037" s="4">
        <f>VLOOKUP($F1037,命題一覧!$B:$C,2,FALSE)</f>
        <v>398</v>
      </c>
      <c r="F1037" s="4" t="s">
        <v>640</v>
      </c>
      <c r="G1037" s="4">
        <v>1</v>
      </c>
      <c r="H1037" s="13">
        <f>MAX($A$1:$A1036)</f>
        <v>399</v>
      </c>
      <c r="I1037" s="17" t="str">
        <f t="shared" si="182"/>
        <v>―</v>
      </c>
      <c r="J1037" s="13">
        <f>MAX($A$2:$A1037)</f>
        <v>399</v>
      </c>
      <c r="K1037" s="17" t="str">
        <f t="shared" si="191"/>
        <v>○</v>
      </c>
      <c r="L1037" s="17" t="str">
        <f t="shared" si="183"/>
        <v>○</v>
      </c>
      <c r="M1037" s="33">
        <f t="shared" si="186"/>
        <v>2</v>
      </c>
    </row>
    <row r="1038" spans="1:13" x14ac:dyDescent="0.45">
      <c r="A1038" s="38">
        <f>VLOOKUP($B1038,命題一覧!$B:$C,2,FALSE)</f>
        <v>400</v>
      </c>
      <c r="B1038" s="3" t="s">
        <v>455</v>
      </c>
      <c r="C1038" s="8">
        <f>SUMIF($F:$F,$B1038,$G:$G)</f>
        <v>1</v>
      </c>
      <c r="D1038" s="3" t="s">
        <v>20</v>
      </c>
      <c r="E1038" s="3">
        <f>VLOOKUP($F1038,命題一覧!$B:$C,2,FALSE)</f>
        <v>277</v>
      </c>
      <c r="F1038" s="3" t="s">
        <v>316</v>
      </c>
      <c r="G1038" s="3">
        <v>1</v>
      </c>
      <c r="H1038" s="11">
        <f>MAX($A$1:$A1037)</f>
        <v>399</v>
      </c>
      <c r="I1038" s="15" t="str">
        <f t="shared" si="182"/>
        <v>○</v>
      </c>
      <c r="J1038" s="11">
        <f>MAX($A$2:$A1038)</f>
        <v>400</v>
      </c>
      <c r="K1038" s="15" t="str">
        <f t="shared" si="191"/>
        <v>○</v>
      </c>
      <c r="L1038" s="15" t="str">
        <f t="shared" si="183"/>
        <v>―</v>
      </c>
      <c r="M1038" s="31">
        <f t="shared" si="186"/>
        <v>1</v>
      </c>
    </row>
    <row r="1039" spans="1:13" x14ac:dyDescent="0.45">
      <c r="A1039" s="40"/>
      <c r="B1039" s="4"/>
      <c r="C1039" s="4"/>
      <c r="D1039" s="4" t="s">
        <v>12</v>
      </c>
      <c r="E1039" s="4">
        <f>VLOOKUP($F1039,命題一覧!$B:$C,2,FALSE)</f>
        <v>376</v>
      </c>
      <c r="F1039" s="4" t="s">
        <v>437</v>
      </c>
      <c r="G1039" s="4">
        <v>1</v>
      </c>
      <c r="H1039" s="13">
        <f>MAX($A$1:$A1038)</f>
        <v>400</v>
      </c>
      <c r="I1039" s="17" t="str">
        <f t="shared" si="182"/>
        <v>―</v>
      </c>
      <c r="J1039" s="13">
        <f>MAX($A$2:$A1039)</f>
        <v>400</v>
      </c>
      <c r="K1039" s="17" t="str">
        <f t="shared" si="191"/>
        <v>○</v>
      </c>
      <c r="L1039" s="17" t="str">
        <f t="shared" si="183"/>
        <v>○</v>
      </c>
      <c r="M1039" s="33">
        <f t="shared" si="186"/>
        <v>2</v>
      </c>
    </row>
    <row r="1040" spans="1:13" x14ac:dyDescent="0.45">
      <c r="A1040" s="37">
        <f>VLOOKUP($B1040,命題一覧!$B:$C,2,FALSE)</f>
        <v>401</v>
      </c>
      <c r="B1040" s="5" t="s">
        <v>490</v>
      </c>
      <c r="C1040" s="7">
        <f>SUMIF($F:$F,$B1040,$G:$G)</f>
        <v>2</v>
      </c>
      <c r="D1040" s="5" t="s">
        <v>0</v>
      </c>
      <c r="E1040" s="5"/>
      <c r="F1040" s="5"/>
      <c r="G1040" s="5"/>
      <c r="H1040" s="10">
        <f>MAX($A$1:$A1039)</f>
        <v>400</v>
      </c>
      <c r="I1040" s="14" t="str">
        <f t="shared" si="182"/>
        <v>○</v>
      </c>
      <c r="J1040" s="10">
        <f>MAX($A$2:$A1040)</f>
        <v>401</v>
      </c>
      <c r="K1040" s="14" t="str">
        <f t="shared" si="191"/>
        <v>○</v>
      </c>
      <c r="L1040" s="14" t="str">
        <f>IF($B1040="",IF($E1040&lt;=$E1039,"×","○"),"―")</f>
        <v>―</v>
      </c>
      <c r="M1040" s="30">
        <f t="shared" si="186"/>
        <v>1</v>
      </c>
    </row>
    <row r="1041" spans="1:13" x14ac:dyDescent="0.45">
      <c r="A1041" s="38">
        <f>VLOOKUP($B1041,命題一覧!$B:$C,2,FALSE)</f>
        <v>402</v>
      </c>
      <c r="B1041" s="3" t="s">
        <v>491</v>
      </c>
      <c r="C1041" s="8">
        <f>SUMIF($F:$F,$B1041,$G:$G)</f>
        <v>1</v>
      </c>
      <c r="D1041" s="3" t="s">
        <v>10</v>
      </c>
      <c r="E1041" s="3">
        <f>VLOOKUP($F1041,命題一覧!$B:$C,2,FALSE)</f>
        <v>5</v>
      </c>
      <c r="F1041" s="3" t="s">
        <v>3</v>
      </c>
      <c r="G1041" s="3">
        <v>1</v>
      </c>
      <c r="H1041" s="11">
        <f>MAX($A$1:$A1040)</f>
        <v>401</v>
      </c>
      <c r="I1041" s="15" t="str">
        <f t="shared" si="182"/>
        <v>○</v>
      </c>
      <c r="J1041" s="11">
        <f>MAX($A$2:$A1041)</f>
        <v>402</v>
      </c>
      <c r="K1041" s="15" t="str">
        <f t="shared" si="191"/>
        <v>○</v>
      </c>
      <c r="L1041" s="15" t="str">
        <f t="shared" ref="L1041:L1095" si="192">IF($B1041="",IF($E1041&lt;=$E1040,"×","○"),"―")</f>
        <v>―</v>
      </c>
      <c r="M1041" s="31">
        <f t="shared" si="186"/>
        <v>1</v>
      </c>
    </row>
    <row r="1042" spans="1:13" x14ac:dyDescent="0.45">
      <c r="A1042" s="40"/>
      <c r="B1042" s="4"/>
      <c r="C1042" s="4"/>
      <c r="D1042" s="4" t="s">
        <v>12</v>
      </c>
      <c r="E1042" s="4">
        <f>VLOOKUP($F1042,命題一覧!$B:$C,2,FALSE)</f>
        <v>401</v>
      </c>
      <c r="F1042" s="4" t="s">
        <v>490</v>
      </c>
      <c r="G1042" s="4">
        <v>1</v>
      </c>
      <c r="H1042" s="13">
        <f>MAX($A$1:$A1041)</f>
        <v>402</v>
      </c>
      <c r="I1042" s="17" t="str">
        <f t="shared" si="182"/>
        <v>―</v>
      </c>
      <c r="J1042" s="13">
        <f>MAX($A$2:$A1042)</f>
        <v>402</v>
      </c>
      <c r="K1042" s="17" t="str">
        <f t="shared" si="191"/>
        <v>○</v>
      </c>
      <c r="L1042" s="17" t="str">
        <f t="shared" si="192"/>
        <v>○</v>
      </c>
      <c r="M1042" s="33">
        <f t="shared" si="186"/>
        <v>2</v>
      </c>
    </row>
    <row r="1043" spans="1:13" x14ac:dyDescent="0.45">
      <c r="A1043" s="38">
        <f>VLOOKUP($B1043,命題一覧!$B:$C,2,FALSE)</f>
        <v>403</v>
      </c>
      <c r="B1043" s="3" t="s">
        <v>492</v>
      </c>
      <c r="C1043" s="8">
        <f>SUMIF($F:$F,$B1043,$G:$G)</f>
        <v>2</v>
      </c>
      <c r="D1043" s="3" t="s">
        <v>10</v>
      </c>
      <c r="E1043" s="3">
        <f>VLOOKUP($F1043,命題一覧!$B:$C,2,FALSE)</f>
        <v>5</v>
      </c>
      <c r="F1043" s="3" t="s">
        <v>3</v>
      </c>
      <c r="G1043" s="3">
        <v>1</v>
      </c>
      <c r="H1043" s="11">
        <f>MAX($A$1:$A1042)</f>
        <v>402</v>
      </c>
      <c r="I1043" s="15" t="str">
        <f t="shared" si="182"/>
        <v>○</v>
      </c>
      <c r="J1043" s="11">
        <f>MAX($A$2:$A1043)</f>
        <v>403</v>
      </c>
      <c r="K1043" s="15" t="str">
        <f t="shared" si="191"/>
        <v>○</v>
      </c>
      <c r="L1043" s="15" t="str">
        <f t="shared" si="192"/>
        <v>―</v>
      </c>
      <c r="M1043" s="31">
        <f t="shared" si="186"/>
        <v>1</v>
      </c>
    </row>
    <row r="1044" spans="1:13" x14ac:dyDescent="0.45">
      <c r="A1044" s="40"/>
      <c r="B1044" s="4"/>
      <c r="C1044" s="4"/>
      <c r="D1044" s="4" t="s">
        <v>12</v>
      </c>
      <c r="E1044" s="4">
        <f>VLOOKUP($F1044,命題一覧!$B:$C,2,FALSE)</f>
        <v>401</v>
      </c>
      <c r="F1044" s="4" t="s">
        <v>490</v>
      </c>
      <c r="G1044" s="4">
        <v>1</v>
      </c>
      <c r="H1044" s="13">
        <f>MAX($A$1:$A1043)</f>
        <v>403</v>
      </c>
      <c r="I1044" s="17" t="str">
        <f t="shared" si="182"/>
        <v>―</v>
      </c>
      <c r="J1044" s="13">
        <f>MAX($A$2:$A1044)</f>
        <v>403</v>
      </c>
      <c r="K1044" s="17" t="str">
        <f t="shared" si="191"/>
        <v>○</v>
      </c>
      <c r="L1044" s="17" t="str">
        <f t="shared" si="192"/>
        <v>○</v>
      </c>
      <c r="M1044" s="33">
        <f t="shared" si="186"/>
        <v>2</v>
      </c>
    </row>
    <row r="1045" spans="1:13" x14ac:dyDescent="0.45">
      <c r="A1045" s="38">
        <f>VLOOKUP($B1045,命題一覧!$B:$C,2,FALSE)</f>
        <v>404</v>
      </c>
      <c r="B1045" s="3" t="s">
        <v>654</v>
      </c>
      <c r="C1045" s="8">
        <f>SUMIF($F:$F,$B1045,$G:$G)</f>
        <v>0</v>
      </c>
      <c r="D1045" s="3" t="s">
        <v>10</v>
      </c>
      <c r="E1045" s="3">
        <f>VLOOKUP($F1045,命題一覧!$B:$C,2,FALSE)</f>
        <v>93</v>
      </c>
      <c r="F1045" s="3" t="s">
        <v>54</v>
      </c>
      <c r="G1045" s="3">
        <v>1</v>
      </c>
      <c r="H1045" s="11">
        <f>MAX($A$1:$A1044)</f>
        <v>403</v>
      </c>
      <c r="I1045" s="15" t="str">
        <f t="shared" ref="I1045:I1112" si="193">IF($A1045&lt;&gt;"",IF($A1045&lt;=$H1045,"×","○"),"―")</f>
        <v>○</v>
      </c>
      <c r="J1045" s="11">
        <f>MAX($A$2:$A1045)</f>
        <v>404</v>
      </c>
      <c r="K1045" s="15" t="str">
        <f t="shared" si="191"/>
        <v>○</v>
      </c>
      <c r="L1045" s="15" t="str">
        <f t="shared" si="192"/>
        <v>―</v>
      </c>
      <c r="M1045" s="31">
        <f t="shared" si="186"/>
        <v>1</v>
      </c>
    </row>
    <row r="1046" spans="1:13" x14ac:dyDescent="0.45">
      <c r="A1046" s="40"/>
      <c r="B1046" s="4"/>
      <c r="C1046" s="4"/>
      <c r="D1046" s="4" t="s">
        <v>12</v>
      </c>
      <c r="E1046" s="4">
        <f>VLOOKUP($F1046,命題一覧!$B:$C,2,FALSE)</f>
        <v>402</v>
      </c>
      <c r="F1046" s="4" t="s">
        <v>491</v>
      </c>
      <c r="G1046" s="4">
        <v>1</v>
      </c>
      <c r="H1046" s="13">
        <f>MAX($A$1:$A1045)</f>
        <v>404</v>
      </c>
      <c r="I1046" s="17" t="str">
        <f t="shared" si="193"/>
        <v>―</v>
      </c>
      <c r="J1046" s="13">
        <f>MAX($A$2:$A1046)</f>
        <v>404</v>
      </c>
      <c r="K1046" s="17" t="str">
        <f t="shared" si="191"/>
        <v>○</v>
      </c>
      <c r="L1046" s="17" t="str">
        <f t="shared" si="192"/>
        <v>○</v>
      </c>
      <c r="M1046" s="33">
        <f t="shared" si="186"/>
        <v>2</v>
      </c>
    </row>
    <row r="1047" spans="1:13" x14ac:dyDescent="0.45">
      <c r="A1047" s="38">
        <f>VLOOKUP($B1047,命題一覧!$B:$C,2,FALSE)</f>
        <v>405</v>
      </c>
      <c r="B1047" s="3" t="s">
        <v>655</v>
      </c>
      <c r="C1047" s="8">
        <f>SUMIF($F:$F,$B1047,$G:$G)</f>
        <v>1</v>
      </c>
      <c r="D1047" s="3" t="s">
        <v>10</v>
      </c>
      <c r="E1047" s="3">
        <f>VLOOKUP($F1047,命題一覧!$B:$C,2,FALSE)</f>
        <v>93</v>
      </c>
      <c r="F1047" s="3" t="s">
        <v>54</v>
      </c>
      <c r="G1047" s="3">
        <v>1</v>
      </c>
      <c r="H1047" s="11">
        <f>MAX($A$1:$A1046)</f>
        <v>404</v>
      </c>
      <c r="I1047" s="15" t="str">
        <f t="shared" si="193"/>
        <v>○</v>
      </c>
      <c r="J1047" s="11">
        <f>MAX($A$2:$A1047)</f>
        <v>405</v>
      </c>
      <c r="K1047" s="15" t="str">
        <f t="shared" si="191"/>
        <v>○</v>
      </c>
      <c r="L1047" s="15" t="str">
        <f t="shared" si="192"/>
        <v>―</v>
      </c>
      <c r="M1047" s="31">
        <f t="shared" si="186"/>
        <v>1</v>
      </c>
    </row>
    <row r="1048" spans="1:13" x14ac:dyDescent="0.45">
      <c r="A1048" s="41"/>
      <c r="B1048" s="20"/>
      <c r="C1048" s="20"/>
      <c r="D1048" s="20" t="s">
        <v>12</v>
      </c>
      <c r="E1048" s="20">
        <f>VLOOKUP($F1048,命題一覧!$B:$C,2,FALSE)</f>
        <v>403</v>
      </c>
      <c r="F1048" s="20" t="s">
        <v>492</v>
      </c>
      <c r="G1048" s="20">
        <v>1</v>
      </c>
      <c r="H1048" s="42">
        <f>MAX($A$1:$A1047)</f>
        <v>405</v>
      </c>
      <c r="I1048" s="43" t="str">
        <f t="shared" si="193"/>
        <v>―</v>
      </c>
      <c r="J1048" s="42">
        <f>MAX($A$2:$A1048)</f>
        <v>405</v>
      </c>
      <c r="K1048" s="43" t="str">
        <f t="shared" si="191"/>
        <v>○</v>
      </c>
      <c r="L1048" s="43" t="str">
        <f t="shared" si="192"/>
        <v>○</v>
      </c>
      <c r="M1048" s="44">
        <f t="shared" si="186"/>
        <v>2</v>
      </c>
    </row>
    <row r="1049" spans="1:13" x14ac:dyDescent="0.45">
      <c r="A1049" s="45">
        <f>VLOOKUP($B1049,命題一覧!$B:$C,2,FALSE)</f>
        <v>406</v>
      </c>
      <c r="B1049" s="6" t="s">
        <v>456</v>
      </c>
      <c r="C1049" s="22">
        <f>SUMIF($F:$F,$B1049,$G:$G)</f>
        <v>6</v>
      </c>
      <c r="D1049" s="6" t="s">
        <v>0</v>
      </c>
      <c r="E1049" s="6"/>
      <c r="F1049" s="6"/>
      <c r="G1049" s="6"/>
      <c r="H1049" s="9">
        <f>MAX($A$1:$A1048)</f>
        <v>405</v>
      </c>
      <c r="I1049" s="23" t="str">
        <f t="shared" si="193"/>
        <v>○</v>
      </c>
      <c r="J1049" s="9">
        <f>MAX($A$2:$A1049)</f>
        <v>406</v>
      </c>
      <c r="K1049" s="23" t="str">
        <f t="shared" si="191"/>
        <v>○</v>
      </c>
      <c r="L1049" s="23" t="str">
        <f>IF($B1049="",IF($E1049&lt;=$E1048,"×","○"),"―")</f>
        <v>―</v>
      </c>
      <c r="M1049" s="29">
        <f t="shared" si="186"/>
        <v>1</v>
      </c>
    </row>
    <row r="1050" spans="1:13" x14ac:dyDescent="0.45">
      <c r="A1050" s="38">
        <f>VLOOKUP($B1050,命題一覧!$B:$C,2,FALSE)</f>
        <v>407</v>
      </c>
      <c r="B1050" s="3" t="s">
        <v>702</v>
      </c>
      <c r="C1050" s="8">
        <f>SUMIF($F:$F,$B1050,$G:$G)</f>
        <v>0</v>
      </c>
      <c r="D1050" s="3" t="s">
        <v>10</v>
      </c>
      <c r="E1050" s="3">
        <f>VLOOKUP($F1050,命題一覧!$B:$C,2,FALSE)</f>
        <v>355</v>
      </c>
      <c r="F1050" s="3" t="s">
        <v>410</v>
      </c>
      <c r="G1050" s="3">
        <v>1</v>
      </c>
      <c r="H1050" s="11">
        <f>MAX($A$1:$A1049)</f>
        <v>406</v>
      </c>
      <c r="I1050" s="15" t="str">
        <f t="shared" si="193"/>
        <v>○</v>
      </c>
      <c r="J1050" s="11">
        <f>MAX($A$2:$A1050)</f>
        <v>407</v>
      </c>
      <c r="K1050" s="15" t="str">
        <f t="shared" si="191"/>
        <v>○</v>
      </c>
      <c r="L1050" s="15" t="str">
        <f t="shared" si="192"/>
        <v>―</v>
      </c>
      <c r="M1050" s="31">
        <f t="shared" si="186"/>
        <v>1</v>
      </c>
    </row>
    <row r="1051" spans="1:13" x14ac:dyDescent="0.45">
      <c r="A1051" s="40"/>
      <c r="B1051" s="4"/>
      <c r="C1051" s="4"/>
      <c r="D1051" s="4" t="s">
        <v>12</v>
      </c>
      <c r="E1051" s="4">
        <f>VLOOKUP($F1051,命題一覧!$B:$C,2,FALSE)</f>
        <v>406</v>
      </c>
      <c r="F1051" s="4" t="s">
        <v>456</v>
      </c>
      <c r="G1051" s="4">
        <v>1</v>
      </c>
      <c r="H1051" s="13">
        <f>MAX($A$1:$A1050)</f>
        <v>407</v>
      </c>
      <c r="I1051" s="17" t="str">
        <f t="shared" si="193"/>
        <v>―</v>
      </c>
      <c r="J1051" s="13">
        <f>MAX($A$2:$A1051)</f>
        <v>407</v>
      </c>
      <c r="K1051" s="17" t="str">
        <f t="shared" si="191"/>
        <v>○</v>
      </c>
      <c r="L1051" s="17" t="str">
        <f t="shared" si="192"/>
        <v>○</v>
      </c>
      <c r="M1051" s="33">
        <f t="shared" si="186"/>
        <v>2</v>
      </c>
    </row>
    <row r="1052" spans="1:13" x14ac:dyDescent="0.45">
      <c r="A1052" s="37">
        <f>VLOOKUP($B1052,命題一覧!$B:$C,2,FALSE)</f>
        <v>408</v>
      </c>
      <c r="B1052" s="5" t="s">
        <v>703</v>
      </c>
      <c r="C1052" s="7">
        <f>SUMIF($F:$F,$B1052,$G:$G)</f>
        <v>0</v>
      </c>
      <c r="D1052" s="5" t="s">
        <v>0</v>
      </c>
      <c r="E1052" s="5"/>
      <c r="F1052" s="5"/>
      <c r="G1052" s="5"/>
      <c r="H1052" s="10">
        <f>MAX($A$1:$A1051)</f>
        <v>407</v>
      </c>
      <c r="I1052" s="14" t="str">
        <f t="shared" si="193"/>
        <v>○</v>
      </c>
      <c r="J1052" s="10">
        <f>MAX($A$2:$A1052)</f>
        <v>408</v>
      </c>
      <c r="K1052" s="14" t="str">
        <f t="shared" si="191"/>
        <v>○</v>
      </c>
      <c r="L1052" s="14" t="str">
        <f>IF($B1052="",IF($E1052&lt;=$E1051,"×","○"),"―")</f>
        <v>―</v>
      </c>
      <c r="M1052" s="30">
        <f t="shared" si="186"/>
        <v>1</v>
      </c>
    </row>
    <row r="1053" spans="1:13" x14ac:dyDescent="0.45">
      <c r="A1053" s="38">
        <f>VLOOKUP($B1053,命題一覧!$B:$C,2,FALSE)</f>
        <v>409</v>
      </c>
      <c r="B1053" s="3" t="s">
        <v>704</v>
      </c>
      <c r="C1053" s="8">
        <f>SUMIF($F:$F,$B1053,$G:$G)</f>
        <v>0</v>
      </c>
      <c r="D1053" s="3" t="s">
        <v>10</v>
      </c>
      <c r="E1053" s="3">
        <f>VLOOKUP($F1053,命題一覧!$B:$C,2,FALSE)</f>
        <v>277</v>
      </c>
      <c r="F1053" s="3" t="s">
        <v>316</v>
      </c>
      <c r="G1053" s="3">
        <v>1</v>
      </c>
      <c r="H1053" s="11">
        <f>MAX($A$1:$A1052)</f>
        <v>408</v>
      </c>
      <c r="I1053" s="15" t="str">
        <f t="shared" si="193"/>
        <v>○</v>
      </c>
      <c r="J1053" s="11">
        <f>MAX($A$2:$A1053)</f>
        <v>409</v>
      </c>
      <c r="K1053" s="15" t="str">
        <f t="shared" si="191"/>
        <v>○</v>
      </c>
      <c r="L1053" s="15" t="str">
        <f t="shared" si="192"/>
        <v>―</v>
      </c>
      <c r="M1053" s="31">
        <f t="shared" si="186"/>
        <v>1</v>
      </c>
    </row>
    <row r="1054" spans="1:13" x14ac:dyDescent="0.45">
      <c r="A1054" s="39"/>
      <c r="B1054" s="4"/>
      <c r="C1054" s="4"/>
      <c r="D1054" s="4" t="s">
        <v>12</v>
      </c>
      <c r="E1054" s="4">
        <f>VLOOKUP($F1054,命題一覧!$B:$C,2,FALSE)</f>
        <v>406</v>
      </c>
      <c r="F1054" s="4" t="s">
        <v>456</v>
      </c>
      <c r="G1054" s="4">
        <v>1</v>
      </c>
      <c r="H1054" s="13">
        <f>MAX($A$1:$A1053)</f>
        <v>409</v>
      </c>
      <c r="I1054" s="17" t="str">
        <f t="shared" si="193"/>
        <v>―</v>
      </c>
      <c r="J1054" s="13">
        <f>MAX($A$2:$A1054)</f>
        <v>409</v>
      </c>
      <c r="K1054" s="17" t="str">
        <f t="shared" si="191"/>
        <v>○</v>
      </c>
      <c r="L1054" s="17" t="str">
        <f t="shared" si="192"/>
        <v>○</v>
      </c>
      <c r="M1054" s="33">
        <f t="shared" si="186"/>
        <v>2</v>
      </c>
    </row>
    <row r="1055" spans="1:13" x14ac:dyDescent="0.45">
      <c r="A1055" s="38">
        <f>VLOOKUP($B1055,命題一覧!$B:$C,2,FALSE)</f>
        <v>410</v>
      </c>
      <c r="B1055" s="3" t="s">
        <v>461</v>
      </c>
      <c r="C1055" s="8">
        <f>SUMIF($F:$F,$B1055,$G:$G)</f>
        <v>0</v>
      </c>
      <c r="D1055" s="3" t="s">
        <v>10</v>
      </c>
      <c r="E1055" s="3">
        <f>VLOOKUP($F1055,命題一覧!$B:$C,2,FALSE)</f>
        <v>94</v>
      </c>
      <c r="F1055" s="3" t="s">
        <v>52</v>
      </c>
      <c r="G1055" s="3">
        <v>1</v>
      </c>
      <c r="H1055" s="11">
        <f>MAX($A$1:$A1054)</f>
        <v>409</v>
      </c>
      <c r="I1055" s="15" t="str">
        <f t="shared" si="193"/>
        <v>○</v>
      </c>
      <c r="J1055" s="11">
        <f>MAX($A$2:$A1055)</f>
        <v>410</v>
      </c>
      <c r="K1055" s="15" t="str">
        <f t="shared" si="191"/>
        <v>○</v>
      </c>
      <c r="L1055" s="15" t="str">
        <f t="shared" si="192"/>
        <v>―</v>
      </c>
      <c r="M1055" s="31">
        <f t="shared" si="186"/>
        <v>1</v>
      </c>
    </row>
    <row r="1056" spans="1:13" x14ac:dyDescent="0.45">
      <c r="A1056" s="39"/>
      <c r="D1056" s="1" t="s">
        <v>11</v>
      </c>
      <c r="E1056" s="1">
        <f>VLOOKUP($F1056,命題一覧!$B:$C,2,FALSE)</f>
        <v>282</v>
      </c>
      <c r="F1056" s="1" t="s">
        <v>462</v>
      </c>
      <c r="G1056" s="1">
        <v>1</v>
      </c>
      <c r="H1056" s="12">
        <f>MAX($A$1:$A1055)</f>
        <v>410</v>
      </c>
      <c r="I1056" s="16" t="str">
        <f t="shared" si="193"/>
        <v>―</v>
      </c>
      <c r="J1056" s="12">
        <f>MAX($A$2:$A1056)</f>
        <v>410</v>
      </c>
      <c r="K1056" s="16" t="str">
        <f t="shared" si="191"/>
        <v>○</v>
      </c>
      <c r="L1056" s="16" t="str">
        <f t="shared" si="192"/>
        <v>○</v>
      </c>
      <c r="M1056" s="32">
        <f t="shared" si="186"/>
        <v>2</v>
      </c>
    </row>
    <row r="1057" spans="1:13" x14ac:dyDescent="0.45">
      <c r="A1057" s="39"/>
      <c r="D1057" s="1" t="s">
        <v>11</v>
      </c>
      <c r="E1057" s="1">
        <f>VLOOKUP($F1057,命題一覧!$B:$C,2,FALSE)</f>
        <v>355</v>
      </c>
      <c r="F1057" s="1" t="s">
        <v>410</v>
      </c>
      <c r="G1057" s="1">
        <v>1</v>
      </c>
      <c r="H1057" s="12">
        <f>MAX($A$1:$A1056)</f>
        <v>410</v>
      </c>
      <c r="I1057" s="16" t="str">
        <f t="shared" si="193"/>
        <v>―</v>
      </c>
      <c r="J1057" s="12">
        <f>MAX($A$2:$A1057)</f>
        <v>410</v>
      </c>
      <c r="K1057" s="16" t="str">
        <f t="shared" si="191"/>
        <v>○</v>
      </c>
      <c r="L1057" s="16" t="str">
        <f t="shared" si="192"/>
        <v>○</v>
      </c>
      <c r="M1057" s="32">
        <f t="shared" si="186"/>
        <v>3</v>
      </c>
    </row>
    <row r="1058" spans="1:13" x14ac:dyDescent="0.45">
      <c r="A1058" s="40"/>
      <c r="B1058" s="4"/>
      <c r="C1058" s="4"/>
      <c r="D1058" s="4" t="s">
        <v>12</v>
      </c>
      <c r="E1058" s="4">
        <f>VLOOKUP($F1058,命題一覧!$B:$C,2,FALSE)</f>
        <v>406</v>
      </c>
      <c r="F1058" s="4" t="s">
        <v>456</v>
      </c>
      <c r="G1058" s="4">
        <v>1</v>
      </c>
      <c r="H1058" s="13">
        <f>MAX($A$1:$A1057)</f>
        <v>410</v>
      </c>
      <c r="I1058" s="17" t="str">
        <f t="shared" si="193"/>
        <v>―</v>
      </c>
      <c r="J1058" s="13">
        <f>MAX($A$2:$A1058)</f>
        <v>410</v>
      </c>
      <c r="K1058" s="17" t="str">
        <f t="shared" si="191"/>
        <v>○</v>
      </c>
      <c r="L1058" s="17" t="str">
        <f t="shared" si="192"/>
        <v>○</v>
      </c>
      <c r="M1058" s="33">
        <f t="shared" si="186"/>
        <v>4</v>
      </c>
    </row>
    <row r="1059" spans="1:13" x14ac:dyDescent="0.45">
      <c r="A1059" s="38">
        <f>VLOOKUP($B1059,命題一覧!$B:$C,2,FALSE)</f>
        <v>411</v>
      </c>
      <c r="B1059" s="3" t="s">
        <v>466</v>
      </c>
      <c r="C1059" s="8">
        <f>SUMIF($F:$F,$B1059,$G:$G)</f>
        <v>1</v>
      </c>
      <c r="D1059" s="3" t="s">
        <v>10</v>
      </c>
      <c r="E1059" s="3">
        <f>VLOOKUP($F1059,命題一覧!$B:$C,2,FALSE)</f>
        <v>94</v>
      </c>
      <c r="F1059" s="3" t="s">
        <v>52</v>
      </c>
      <c r="G1059" s="3">
        <v>1</v>
      </c>
      <c r="H1059" s="11">
        <f>MAX($A$1:$A1058)</f>
        <v>410</v>
      </c>
      <c r="I1059" s="15" t="str">
        <f t="shared" si="193"/>
        <v>○</v>
      </c>
      <c r="J1059" s="11">
        <f>MAX($A$2:$A1059)</f>
        <v>411</v>
      </c>
      <c r="K1059" s="15" t="str">
        <f t="shared" si="191"/>
        <v>○</v>
      </c>
      <c r="L1059" s="15" t="str">
        <f t="shared" si="192"/>
        <v>―</v>
      </c>
      <c r="M1059" s="31">
        <f t="shared" si="186"/>
        <v>1</v>
      </c>
    </row>
    <row r="1060" spans="1:13" x14ac:dyDescent="0.45">
      <c r="A1060" s="39"/>
      <c r="D1060" s="1" t="s">
        <v>11</v>
      </c>
      <c r="E1060" s="1" t="e">
        <f>VLOOKUP($F1060,命題一覧!$B:$C,2,FALSE)</f>
        <v>#N/A</v>
      </c>
      <c r="F1060" s="1" t="s">
        <v>463</v>
      </c>
      <c r="G1060" s="1">
        <v>1</v>
      </c>
      <c r="H1060" s="12">
        <f>MAX($A$1:$A1059)</f>
        <v>411</v>
      </c>
      <c r="I1060" s="16" t="str">
        <f t="shared" si="193"/>
        <v>―</v>
      </c>
      <c r="J1060" s="12">
        <f>MAX($A$2:$A1060)</f>
        <v>411</v>
      </c>
      <c r="K1060" s="16" t="e">
        <f t="shared" si="191"/>
        <v>#N/A</v>
      </c>
      <c r="L1060" s="16" t="e">
        <f t="shared" si="192"/>
        <v>#N/A</v>
      </c>
      <c r="M1060" s="32">
        <f t="shared" si="186"/>
        <v>2</v>
      </c>
    </row>
    <row r="1061" spans="1:13" x14ac:dyDescent="0.45">
      <c r="A1061" s="39"/>
      <c r="D1061" s="1" t="s">
        <v>11</v>
      </c>
      <c r="E1061" s="1">
        <f>VLOOKUP($F1061,命題一覧!$B:$C,2,FALSE)</f>
        <v>355</v>
      </c>
      <c r="F1061" s="1" t="s">
        <v>410</v>
      </c>
      <c r="G1061" s="1">
        <v>1</v>
      </c>
      <c r="H1061" s="12">
        <f>MAX($A$1:$A1060)</f>
        <v>411</v>
      </c>
      <c r="I1061" s="16" t="str">
        <f t="shared" si="193"/>
        <v>―</v>
      </c>
      <c r="J1061" s="12">
        <f>MAX($A$2:$A1061)</f>
        <v>411</v>
      </c>
      <c r="K1061" s="16" t="str">
        <f t="shared" si="191"/>
        <v>○</v>
      </c>
      <c r="L1061" s="16" t="e">
        <f t="shared" si="192"/>
        <v>#N/A</v>
      </c>
      <c r="M1061" s="32">
        <f t="shared" si="186"/>
        <v>3</v>
      </c>
    </row>
    <row r="1062" spans="1:13" x14ac:dyDescent="0.45">
      <c r="A1062" s="40"/>
      <c r="B1062" s="4"/>
      <c r="C1062" s="4"/>
      <c r="D1062" s="4" t="s">
        <v>12</v>
      </c>
      <c r="E1062" s="4">
        <f>VLOOKUP($F1062,命題一覧!$B:$C,2,FALSE)</f>
        <v>406</v>
      </c>
      <c r="F1062" s="4" t="s">
        <v>456</v>
      </c>
      <c r="G1062" s="4">
        <v>1</v>
      </c>
      <c r="H1062" s="13">
        <f>MAX($A$1:$A1061)</f>
        <v>411</v>
      </c>
      <c r="I1062" s="17" t="str">
        <f t="shared" si="193"/>
        <v>―</v>
      </c>
      <c r="J1062" s="13">
        <f>MAX($A$2:$A1062)</f>
        <v>411</v>
      </c>
      <c r="K1062" s="17" t="str">
        <f t="shared" si="191"/>
        <v>○</v>
      </c>
      <c r="L1062" s="17" t="str">
        <f t="shared" si="192"/>
        <v>○</v>
      </c>
      <c r="M1062" s="33">
        <f t="shared" si="186"/>
        <v>4</v>
      </c>
    </row>
    <row r="1063" spans="1:13" x14ac:dyDescent="0.45">
      <c r="A1063" s="38">
        <f>VLOOKUP($B1063,命題一覧!$B:$C,2,FALSE)</f>
        <v>412</v>
      </c>
      <c r="B1063" s="3" t="s">
        <v>467</v>
      </c>
      <c r="C1063" s="8">
        <f>SUMIF($F:$F,$B1063,$G:$G)</f>
        <v>0</v>
      </c>
      <c r="D1063" s="3" t="s">
        <v>10</v>
      </c>
      <c r="E1063" s="3">
        <f>VLOOKUP($F1063,命題一覧!$B:$C,2,FALSE)</f>
        <v>94</v>
      </c>
      <c r="F1063" s="3" t="s">
        <v>52</v>
      </c>
      <c r="G1063" s="3">
        <v>1</v>
      </c>
      <c r="H1063" s="11">
        <f>MAX($A$1:$A1062)</f>
        <v>411</v>
      </c>
      <c r="I1063" s="15" t="str">
        <f t="shared" si="193"/>
        <v>○</v>
      </c>
      <c r="J1063" s="11">
        <f>MAX($A$2:$A1063)</f>
        <v>412</v>
      </c>
      <c r="K1063" s="15" t="str">
        <f t="shared" si="191"/>
        <v>○</v>
      </c>
      <c r="L1063" s="15" t="str">
        <f t="shared" si="192"/>
        <v>―</v>
      </c>
      <c r="M1063" s="31">
        <f t="shared" si="186"/>
        <v>1</v>
      </c>
    </row>
    <row r="1064" spans="1:13" x14ac:dyDescent="0.45">
      <c r="A1064" s="39"/>
      <c r="D1064" s="1" t="s">
        <v>11</v>
      </c>
      <c r="E1064" s="1" t="e">
        <f>VLOOKUP($F1064,命題一覧!$B:$C,2,FALSE)</f>
        <v>#N/A</v>
      </c>
      <c r="F1064" s="1" t="s">
        <v>464</v>
      </c>
      <c r="G1064" s="1">
        <v>1</v>
      </c>
      <c r="H1064" s="12">
        <f>MAX($A$1:$A1063)</f>
        <v>412</v>
      </c>
      <c r="I1064" s="16" t="str">
        <f t="shared" si="193"/>
        <v>―</v>
      </c>
      <c r="J1064" s="12">
        <f>MAX($A$2:$A1064)</f>
        <v>412</v>
      </c>
      <c r="K1064" s="16" t="e">
        <f t="shared" si="191"/>
        <v>#N/A</v>
      </c>
      <c r="L1064" s="16" t="e">
        <f t="shared" si="192"/>
        <v>#N/A</v>
      </c>
      <c r="M1064" s="32">
        <f t="shared" si="186"/>
        <v>2</v>
      </c>
    </row>
    <row r="1065" spans="1:13" x14ac:dyDescent="0.45">
      <c r="A1065" s="39"/>
      <c r="D1065" s="1" t="s">
        <v>11</v>
      </c>
      <c r="E1065" s="1">
        <f>VLOOKUP($F1065,命題一覧!$B:$C,2,FALSE)</f>
        <v>355</v>
      </c>
      <c r="F1065" s="1" t="s">
        <v>410</v>
      </c>
      <c r="G1065" s="1">
        <v>1</v>
      </c>
      <c r="H1065" s="12">
        <f>MAX($A$1:$A1064)</f>
        <v>412</v>
      </c>
      <c r="I1065" s="16" t="str">
        <f t="shared" si="193"/>
        <v>―</v>
      </c>
      <c r="J1065" s="12">
        <f>MAX($A$2:$A1065)</f>
        <v>412</v>
      </c>
      <c r="K1065" s="16" t="str">
        <f t="shared" si="191"/>
        <v>○</v>
      </c>
      <c r="L1065" s="16" t="e">
        <f t="shared" si="192"/>
        <v>#N/A</v>
      </c>
      <c r="M1065" s="32">
        <f t="shared" ref="M1065:M1128" si="194">IF(B1065&lt;&gt;"",0,M1064)+IF(G1065&lt;&gt;"",G1065,1)</f>
        <v>3</v>
      </c>
    </row>
    <row r="1066" spans="1:13" x14ac:dyDescent="0.45">
      <c r="A1066" s="40"/>
      <c r="B1066" s="4"/>
      <c r="C1066" s="4"/>
      <c r="D1066" s="4" t="s">
        <v>12</v>
      </c>
      <c r="E1066" s="4">
        <f>VLOOKUP($F1066,命題一覧!$B:$C,2,FALSE)</f>
        <v>406</v>
      </c>
      <c r="F1066" s="4" t="s">
        <v>456</v>
      </c>
      <c r="G1066" s="4">
        <v>1</v>
      </c>
      <c r="H1066" s="13">
        <f>MAX($A$1:$A1065)</f>
        <v>412</v>
      </c>
      <c r="I1066" s="17" t="str">
        <f t="shared" si="193"/>
        <v>―</v>
      </c>
      <c r="J1066" s="13">
        <f>MAX($A$2:$A1066)</f>
        <v>412</v>
      </c>
      <c r="K1066" s="17" t="str">
        <f t="shared" si="191"/>
        <v>○</v>
      </c>
      <c r="L1066" s="17" t="str">
        <f t="shared" si="192"/>
        <v>○</v>
      </c>
      <c r="M1066" s="33">
        <f t="shared" si="194"/>
        <v>4</v>
      </c>
    </row>
    <row r="1067" spans="1:13" x14ac:dyDescent="0.45">
      <c r="A1067" s="38">
        <f>VLOOKUP($B1067,命題一覧!$B:$C,2,FALSE)</f>
        <v>413</v>
      </c>
      <c r="B1067" s="3" t="s">
        <v>468</v>
      </c>
      <c r="C1067" s="8">
        <f>SUMIF($F:$F,$B1067,$G:$G)</f>
        <v>0</v>
      </c>
      <c r="D1067" s="3" t="s">
        <v>10</v>
      </c>
      <c r="E1067" s="3">
        <f>VLOOKUP($F1067,命題一覧!$B:$C,2,FALSE)</f>
        <v>94</v>
      </c>
      <c r="F1067" s="3" t="s">
        <v>52</v>
      </c>
      <c r="G1067" s="3">
        <v>1</v>
      </c>
      <c r="H1067" s="11">
        <f>MAX($A$1:$A1066)</f>
        <v>412</v>
      </c>
      <c r="I1067" s="15" t="str">
        <f t="shared" si="193"/>
        <v>○</v>
      </c>
      <c r="J1067" s="11">
        <f>MAX($A$2:$A1067)</f>
        <v>413</v>
      </c>
      <c r="K1067" s="15" t="str">
        <f t="shared" si="191"/>
        <v>○</v>
      </c>
      <c r="L1067" s="15" t="str">
        <f t="shared" si="192"/>
        <v>―</v>
      </c>
      <c r="M1067" s="31">
        <f t="shared" si="194"/>
        <v>1</v>
      </c>
    </row>
    <row r="1068" spans="1:13" x14ac:dyDescent="0.45">
      <c r="A1068" s="39"/>
      <c r="D1068" s="1" t="s">
        <v>11</v>
      </c>
      <c r="E1068" s="1" t="e">
        <f>VLOOKUP($F1068,命題一覧!$B:$C,2,FALSE)</f>
        <v>#N/A</v>
      </c>
      <c r="F1068" s="1" t="s">
        <v>465</v>
      </c>
      <c r="G1068" s="1">
        <v>1</v>
      </c>
      <c r="H1068" s="12">
        <f>MAX($A$1:$A1067)</f>
        <v>413</v>
      </c>
      <c r="I1068" s="16" t="str">
        <f t="shared" si="193"/>
        <v>―</v>
      </c>
      <c r="J1068" s="12">
        <f>MAX($A$2:$A1068)</f>
        <v>413</v>
      </c>
      <c r="K1068" s="16" t="e">
        <f t="shared" si="191"/>
        <v>#N/A</v>
      </c>
      <c r="L1068" s="16" t="e">
        <f t="shared" si="192"/>
        <v>#N/A</v>
      </c>
      <c r="M1068" s="32">
        <f t="shared" si="194"/>
        <v>2</v>
      </c>
    </row>
    <row r="1069" spans="1:13" x14ac:dyDescent="0.45">
      <c r="A1069" s="39"/>
      <c r="D1069" s="1" t="s">
        <v>11</v>
      </c>
      <c r="E1069" s="1">
        <f>VLOOKUP($F1069,命題一覧!$B:$C,2,FALSE)</f>
        <v>355</v>
      </c>
      <c r="F1069" s="1" t="s">
        <v>410</v>
      </c>
      <c r="G1069" s="1">
        <v>1</v>
      </c>
      <c r="H1069" s="12">
        <f>MAX($A$1:$A1068)</f>
        <v>413</v>
      </c>
      <c r="I1069" s="16" t="str">
        <f t="shared" si="193"/>
        <v>―</v>
      </c>
      <c r="J1069" s="12">
        <f>MAX($A$2:$A1069)</f>
        <v>413</v>
      </c>
      <c r="K1069" s="16" t="str">
        <f t="shared" si="191"/>
        <v>○</v>
      </c>
      <c r="L1069" s="16" t="e">
        <f t="shared" si="192"/>
        <v>#N/A</v>
      </c>
      <c r="M1069" s="32">
        <f t="shared" si="194"/>
        <v>3</v>
      </c>
    </row>
    <row r="1070" spans="1:13" x14ac:dyDescent="0.45">
      <c r="A1070" s="40"/>
      <c r="B1070" s="4"/>
      <c r="C1070" s="4"/>
      <c r="D1070" s="4" t="s">
        <v>12</v>
      </c>
      <c r="E1070" s="4">
        <f>VLOOKUP($F1070,命題一覧!$B:$C,2,FALSE)</f>
        <v>406</v>
      </c>
      <c r="F1070" s="4" t="s">
        <v>456</v>
      </c>
      <c r="G1070" s="4">
        <v>1</v>
      </c>
      <c r="H1070" s="13">
        <f>MAX($A$1:$A1069)</f>
        <v>413</v>
      </c>
      <c r="I1070" s="17" t="str">
        <f t="shared" si="193"/>
        <v>―</v>
      </c>
      <c r="J1070" s="13">
        <f>MAX($A$2:$A1070)</f>
        <v>413</v>
      </c>
      <c r="K1070" s="17" t="str">
        <f t="shared" si="191"/>
        <v>○</v>
      </c>
      <c r="L1070" s="17" t="str">
        <f t="shared" si="192"/>
        <v>○</v>
      </c>
      <c r="M1070" s="33">
        <f t="shared" si="194"/>
        <v>4</v>
      </c>
    </row>
    <row r="1071" spans="1:13" x14ac:dyDescent="0.45">
      <c r="A1071" s="37">
        <f>VLOOKUP($B1071,命題一覧!$B:$C,2,FALSE)</f>
        <v>414</v>
      </c>
      <c r="B1071" s="5" t="s">
        <v>471</v>
      </c>
      <c r="C1071" s="7">
        <f>SUMIF($F:$F,$B1071,$G:$G)</f>
        <v>2</v>
      </c>
      <c r="D1071" s="5" t="s">
        <v>0</v>
      </c>
      <c r="E1071" s="5"/>
      <c r="F1071" s="5"/>
      <c r="G1071" s="5"/>
      <c r="H1071" s="10">
        <f>MAX($A$1:$A1070)</f>
        <v>413</v>
      </c>
      <c r="I1071" s="14" t="str">
        <f t="shared" si="193"/>
        <v>○</v>
      </c>
      <c r="J1071" s="10">
        <f>MAX($A$2:$A1071)</f>
        <v>414</v>
      </c>
      <c r="K1071" s="14" t="str">
        <f t="shared" si="191"/>
        <v>○</v>
      </c>
      <c r="L1071" s="14" t="str">
        <f>IF($B1071="",IF($E1071&lt;=$E1070,"×","○"),"―")</f>
        <v>―</v>
      </c>
      <c r="M1071" s="30">
        <f t="shared" si="194"/>
        <v>1</v>
      </c>
    </row>
    <row r="1072" spans="1:13" x14ac:dyDescent="0.45">
      <c r="A1072" s="38">
        <f>VLOOKUP($B1072,命題一覧!$B:$C,2,FALSE)</f>
        <v>415</v>
      </c>
      <c r="B1072" s="3" t="s">
        <v>472</v>
      </c>
      <c r="C1072" s="8">
        <f>SUMIF($F:$F,$B1072,$G:$G)</f>
        <v>1</v>
      </c>
      <c r="D1072" s="3" t="s">
        <v>10</v>
      </c>
      <c r="E1072" s="3">
        <f>VLOOKUP($F1072,命題一覧!$B:$C,2,FALSE)</f>
        <v>94</v>
      </c>
      <c r="F1072" s="3" t="s">
        <v>52</v>
      </c>
      <c r="G1072" s="3">
        <v>1</v>
      </c>
      <c r="H1072" s="11">
        <f>MAX($A$1:$A1071)</f>
        <v>414</v>
      </c>
      <c r="I1072" s="15" t="str">
        <f t="shared" si="193"/>
        <v>○</v>
      </c>
      <c r="J1072" s="11">
        <f>MAX($A$2:$A1072)</f>
        <v>415</v>
      </c>
      <c r="K1072" s="15" t="str">
        <f t="shared" si="191"/>
        <v>○</v>
      </c>
      <c r="L1072" s="15" t="str">
        <f t="shared" si="192"/>
        <v>―</v>
      </c>
      <c r="M1072" s="31">
        <f t="shared" si="194"/>
        <v>1</v>
      </c>
    </row>
    <row r="1073" spans="1:13" x14ac:dyDescent="0.45">
      <c r="A1073" s="39"/>
      <c r="D1073" s="1" t="s">
        <v>11</v>
      </c>
      <c r="E1073" s="1">
        <f>VLOOKUP($F1073,命題一覧!$B:$C,2,FALSE)</f>
        <v>130</v>
      </c>
      <c r="F1073" s="1" t="s">
        <v>91</v>
      </c>
      <c r="G1073" s="1">
        <v>1</v>
      </c>
      <c r="H1073" s="12">
        <f>MAX($A$1:$A1072)</f>
        <v>415</v>
      </c>
      <c r="I1073" s="16" t="str">
        <f t="shared" si="193"/>
        <v>―</v>
      </c>
      <c r="J1073" s="12">
        <f>MAX($A$2:$A1073)</f>
        <v>415</v>
      </c>
      <c r="K1073" s="16" t="str">
        <f t="shared" si="191"/>
        <v>○</v>
      </c>
      <c r="L1073" s="16" t="str">
        <f t="shared" si="192"/>
        <v>○</v>
      </c>
      <c r="M1073" s="32">
        <f t="shared" si="194"/>
        <v>2</v>
      </c>
    </row>
    <row r="1074" spans="1:13" x14ac:dyDescent="0.45">
      <c r="A1074" s="39"/>
      <c r="D1074" s="1" t="s">
        <v>11</v>
      </c>
      <c r="E1074" s="1">
        <f>VLOOKUP($F1074,命題一覧!$B:$C,2,FALSE)</f>
        <v>355</v>
      </c>
      <c r="F1074" s="1" t="s">
        <v>410</v>
      </c>
      <c r="G1074" s="1">
        <v>1</v>
      </c>
      <c r="H1074" s="12">
        <f>MAX($A$1:$A1073)</f>
        <v>415</v>
      </c>
      <c r="I1074" s="16" t="str">
        <f t="shared" si="193"/>
        <v>―</v>
      </c>
      <c r="J1074" s="12">
        <f>MAX($A$2:$A1074)</f>
        <v>415</v>
      </c>
      <c r="K1074" s="16" t="str">
        <f t="shared" si="191"/>
        <v>○</v>
      </c>
      <c r="L1074" s="16" t="str">
        <f t="shared" si="192"/>
        <v>○</v>
      </c>
      <c r="M1074" s="32">
        <f t="shared" si="194"/>
        <v>3</v>
      </c>
    </row>
    <row r="1075" spans="1:13" x14ac:dyDescent="0.45">
      <c r="A1075" s="40"/>
      <c r="B1075" s="4"/>
      <c r="C1075" s="4"/>
      <c r="D1075" s="4" t="s">
        <v>12</v>
      </c>
      <c r="E1075" s="4">
        <f>VLOOKUP($F1075,命題一覧!$B:$C,2,FALSE)</f>
        <v>414</v>
      </c>
      <c r="F1075" s="4" t="s">
        <v>471</v>
      </c>
      <c r="G1075" s="4">
        <v>1</v>
      </c>
      <c r="H1075" s="13">
        <f>MAX($A$1:$A1074)</f>
        <v>415</v>
      </c>
      <c r="I1075" s="17" t="str">
        <f t="shared" si="193"/>
        <v>―</v>
      </c>
      <c r="J1075" s="13">
        <f>MAX($A$2:$A1075)</f>
        <v>415</v>
      </c>
      <c r="K1075" s="17" t="str">
        <f t="shared" si="191"/>
        <v>○</v>
      </c>
      <c r="L1075" s="17" t="str">
        <f t="shared" si="192"/>
        <v>○</v>
      </c>
      <c r="M1075" s="33">
        <f t="shared" si="194"/>
        <v>4</v>
      </c>
    </row>
    <row r="1076" spans="1:13" x14ac:dyDescent="0.45">
      <c r="A1076" s="38">
        <f>VLOOKUP($B1076,命題一覧!$B:$C,2,FALSE)</f>
        <v>416</v>
      </c>
      <c r="B1076" s="3" t="s">
        <v>473</v>
      </c>
      <c r="C1076" s="8">
        <f>SUMIF($F:$F,$B1076,$G:$G)</f>
        <v>2</v>
      </c>
      <c r="D1076" s="3" t="s">
        <v>10</v>
      </c>
      <c r="E1076" s="3">
        <f>VLOOKUP($F1076,命題一覧!$B:$C,2,FALSE)</f>
        <v>94</v>
      </c>
      <c r="F1076" s="3" t="s">
        <v>52</v>
      </c>
      <c r="G1076" s="3">
        <v>1</v>
      </c>
      <c r="H1076" s="11">
        <f>MAX($A$1:$A1075)</f>
        <v>415</v>
      </c>
      <c r="I1076" s="15" t="str">
        <f t="shared" si="193"/>
        <v>○</v>
      </c>
      <c r="J1076" s="11">
        <f>MAX($A$2:$A1076)</f>
        <v>416</v>
      </c>
      <c r="K1076" s="15" t="str">
        <f t="shared" si="191"/>
        <v>○</v>
      </c>
      <c r="L1076" s="15" t="str">
        <f t="shared" si="192"/>
        <v>―</v>
      </c>
      <c r="M1076" s="31">
        <f t="shared" si="194"/>
        <v>1</v>
      </c>
    </row>
    <row r="1077" spans="1:13" x14ac:dyDescent="0.45">
      <c r="A1077" s="39"/>
      <c r="D1077" s="1" t="s">
        <v>11</v>
      </c>
      <c r="E1077" s="1">
        <f>VLOOKUP($F1077,命題一覧!$B:$C,2,FALSE)</f>
        <v>131</v>
      </c>
      <c r="F1077" s="1" t="s">
        <v>93</v>
      </c>
      <c r="G1077" s="1">
        <v>1</v>
      </c>
      <c r="H1077" s="12">
        <f>MAX($A$1:$A1076)</f>
        <v>416</v>
      </c>
      <c r="I1077" s="16" t="str">
        <f t="shared" si="193"/>
        <v>―</v>
      </c>
      <c r="J1077" s="12">
        <f>MAX($A$2:$A1077)</f>
        <v>416</v>
      </c>
      <c r="K1077" s="16" t="str">
        <f t="shared" si="191"/>
        <v>○</v>
      </c>
      <c r="L1077" s="16" t="str">
        <f t="shared" si="192"/>
        <v>○</v>
      </c>
      <c r="M1077" s="32">
        <f t="shared" si="194"/>
        <v>2</v>
      </c>
    </row>
    <row r="1078" spans="1:13" x14ac:dyDescent="0.45">
      <c r="A1078" s="39"/>
      <c r="D1078" s="1" t="s">
        <v>11</v>
      </c>
      <c r="E1078" s="1">
        <f>VLOOKUP($F1078,命題一覧!$B:$C,2,FALSE)</f>
        <v>355</v>
      </c>
      <c r="F1078" s="1" t="s">
        <v>410</v>
      </c>
      <c r="G1078" s="1">
        <v>1</v>
      </c>
      <c r="H1078" s="12">
        <f>MAX($A$1:$A1077)</f>
        <v>416</v>
      </c>
      <c r="I1078" s="16" t="str">
        <f t="shared" si="193"/>
        <v>―</v>
      </c>
      <c r="J1078" s="12">
        <f>MAX($A$2:$A1078)</f>
        <v>416</v>
      </c>
      <c r="K1078" s="16" t="str">
        <f t="shared" si="191"/>
        <v>○</v>
      </c>
      <c r="L1078" s="16" t="str">
        <f t="shared" si="192"/>
        <v>○</v>
      </c>
      <c r="M1078" s="32">
        <f t="shared" si="194"/>
        <v>3</v>
      </c>
    </row>
    <row r="1079" spans="1:13" x14ac:dyDescent="0.45">
      <c r="A1079" s="40"/>
      <c r="B1079" s="4"/>
      <c r="C1079" s="4"/>
      <c r="D1079" s="4" t="s">
        <v>12</v>
      </c>
      <c r="E1079" s="4">
        <f>VLOOKUP($F1079,命題一覧!$B:$C,2,FALSE)</f>
        <v>414</v>
      </c>
      <c r="F1079" s="4" t="s">
        <v>471</v>
      </c>
      <c r="G1079" s="4">
        <v>1</v>
      </c>
      <c r="H1079" s="13">
        <f>MAX($A$1:$A1078)</f>
        <v>416</v>
      </c>
      <c r="I1079" s="17" t="str">
        <f t="shared" si="193"/>
        <v>―</v>
      </c>
      <c r="J1079" s="13">
        <f>MAX($A$2:$A1079)</f>
        <v>416</v>
      </c>
      <c r="K1079" s="17" t="str">
        <f t="shared" si="191"/>
        <v>○</v>
      </c>
      <c r="L1079" s="17" t="str">
        <f t="shared" si="192"/>
        <v>○</v>
      </c>
      <c r="M1079" s="33">
        <f t="shared" si="194"/>
        <v>4</v>
      </c>
    </row>
    <row r="1080" spans="1:13" x14ac:dyDescent="0.45">
      <c r="A1080" s="38">
        <f>VLOOKUP($B1080,命題一覧!$B:$C,2,FALSE)</f>
        <v>417</v>
      </c>
      <c r="B1080" s="3" t="s">
        <v>474</v>
      </c>
      <c r="C1080" s="8">
        <f>SUMIF($F:$F,$B1080,$G:$G)</f>
        <v>4</v>
      </c>
      <c r="D1080" s="3" t="s">
        <v>20</v>
      </c>
      <c r="E1080" s="3">
        <f>VLOOKUP($F1080,命題一覧!$B:$C,2,FALSE)</f>
        <v>279</v>
      </c>
      <c r="F1080" s="3" t="s">
        <v>320</v>
      </c>
      <c r="G1080" s="3">
        <v>1</v>
      </c>
      <c r="H1080" s="11">
        <f>MAX($A$1:$A1079)</f>
        <v>416</v>
      </c>
      <c r="I1080" s="15" t="str">
        <f t="shared" si="193"/>
        <v>○</v>
      </c>
      <c r="J1080" s="11">
        <f>MAX($A$2:$A1080)</f>
        <v>417</v>
      </c>
      <c r="K1080" s="15" t="str">
        <f t="shared" si="191"/>
        <v>○</v>
      </c>
      <c r="L1080" s="15" t="str">
        <f t="shared" si="192"/>
        <v>―</v>
      </c>
      <c r="M1080" s="31">
        <f t="shared" si="194"/>
        <v>1</v>
      </c>
    </row>
    <row r="1081" spans="1:13" x14ac:dyDescent="0.45">
      <c r="A1081" s="40"/>
      <c r="B1081" s="4"/>
      <c r="C1081" s="4"/>
      <c r="D1081" s="4" t="s">
        <v>12</v>
      </c>
      <c r="E1081" s="4">
        <f>VLOOKUP($F1081,命題一覧!$B:$C,2,FALSE)</f>
        <v>415</v>
      </c>
      <c r="F1081" s="4" t="s">
        <v>472</v>
      </c>
      <c r="G1081" s="4">
        <v>1</v>
      </c>
      <c r="H1081" s="13">
        <f>MAX($A$1:$A1080)</f>
        <v>417</v>
      </c>
      <c r="I1081" s="17" t="str">
        <f t="shared" si="193"/>
        <v>―</v>
      </c>
      <c r="J1081" s="13">
        <f>MAX($A$2:$A1081)</f>
        <v>417</v>
      </c>
      <c r="K1081" s="17" t="str">
        <f t="shared" si="191"/>
        <v>○</v>
      </c>
      <c r="L1081" s="17" t="str">
        <f t="shared" si="192"/>
        <v>○</v>
      </c>
      <c r="M1081" s="33">
        <f t="shared" si="194"/>
        <v>2</v>
      </c>
    </row>
    <row r="1082" spans="1:13" x14ac:dyDescent="0.45">
      <c r="A1082" s="38">
        <f>VLOOKUP($B1082,命題一覧!$B:$C,2,FALSE)</f>
        <v>418</v>
      </c>
      <c r="B1082" s="3" t="s">
        <v>479</v>
      </c>
      <c r="C1082" s="8">
        <f>SUMIF($F:$F,$B1082,$G:$G)</f>
        <v>1</v>
      </c>
      <c r="D1082" s="3" t="s">
        <v>10</v>
      </c>
      <c r="E1082" s="3">
        <f>VLOOKUP($F1082,命題一覧!$B:$C,2,FALSE)</f>
        <v>285</v>
      </c>
      <c r="F1082" s="3" t="s">
        <v>324</v>
      </c>
      <c r="G1082" s="3">
        <v>1</v>
      </c>
      <c r="H1082" s="11">
        <f>MAX($A$1:$A1081)</f>
        <v>417</v>
      </c>
      <c r="I1082" s="15" t="str">
        <f t="shared" si="193"/>
        <v>○</v>
      </c>
      <c r="J1082" s="11">
        <f>MAX($A$2:$A1082)</f>
        <v>418</v>
      </c>
      <c r="K1082" s="15" t="str">
        <f>IF($E1082&gt;=$J1082,"×","○")</f>
        <v>○</v>
      </c>
      <c r="L1082" s="15" t="str">
        <f t="shared" si="192"/>
        <v>―</v>
      </c>
      <c r="M1082" s="31">
        <f t="shared" si="194"/>
        <v>1</v>
      </c>
    </row>
    <row r="1083" spans="1:13" x14ac:dyDescent="0.45">
      <c r="A1083" s="39"/>
      <c r="D1083" s="1" t="s">
        <v>11</v>
      </c>
      <c r="E1083" s="1">
        <f>VLOOKUP($F1083,命題一覧!$B:$C,2,FALSE)</f>
        <v>288</v>
      </c>
      <c r="F1083" s="1" t="s">
        <v>330</v>
      </c>
      <c r="G1083" s="1">
        <v>1</v>
      </c>
      <c r="H1083" s="12">
        <f>MAX($A$1:$A1082)</f>
        <v>418</v>
      </c>
      <c r="I1083" s="16" t="str">
        <f t="shared" si="193"/>
        <v>―</v>
      </c>
      <c r="J1083" s="12">
        <f>MAX($A$2:$A1083)</f>
        <v>418</v>
      </c>
      <c r="K1083" s="16" t="str">
        <f t="shared" ref="K1083:K1087" si="195">IF($E1083&gt;=$J1083,"×","○")</f>
        <v>○</v>
      </c>
      <c r="L1083" s="16" t="str">
        <f t="shared" si="192"/>
        <v>○</v>
      </c>
      <c r="M1083" s="32">
        <f t="shared" si="194"/>
        <v>2</v>
      </c>
    </row>
    <row r="1084" spans="1:13" x14ac:dyDescent="0.45">
      <c r="A1084" s="40"/>
      <c r="B1084" s="4"/>
      <c r="C1084" s="4"/>
      <c r="D1084" s="4" t="s">
        <v>12</v>
      </c>
      <c r="E1084" s="4">
        <f>VLOOKUP($F1084,命題一覧!$B:$C,2,FALSE)</f>
        <v>416</v>
      </c>
      <c r="F1084" s="4" t="s">
        <v>473</v>
      </c>
      <c r="G1084" s="4">
        <v>1</v>
      </c>
      <c r="H1084" s="13">
        <f>MAX($A$1:$A1083)</f>
        <v>418</v>
      </c>
      <c r="I1084" s="17" t="str">
        <f t="shared" si="193"/>
        <v>―</v>
      </c>
      <c r="J1084" s="13">
        <f>MAX($A$2:$A1084)</f>
        <v>418</v>
      </c>
      <c r="K1084" s="17" t="str">
        <f t="shared" si="195"/>
        <v>○</v>
      </c>
      <c r="L1084" s="17" t="str">
        <f t="shared" si="192"/>
        <v>○</v>
      </c>
      <c r="M1084" s="33">
        <f t="shared" si="194"/>
        <v>3</v>
      </c>
    </row>
    <row r="1085" spans="1:13" x14ac:dyDescent="0.45">
      <c r="A1085" s="38">
        <f>VLOOKUP($B1085,命題一覧!$B:$C,2,FALSE)</f>
        <v>419</v>
      </c>
      <c r="B1085" s="3" t="s">
        <v>480</v>
      </c>
      <c r="C1085" s="8">
        <f>SUMIF($F:$F,$B1085,$G:$G)</f>
        <v>1</v>
      </c>
      <c r="D1085" s="3" t="s">
        <v>10</v>
      </c>
      <c r="E1085" s="3">
        <f>VLOOKUP($F1085,命題一覧!$B:$C,2,FALSE)</f>
        <v>286</v>
      </c>
      <c r="F1085" s="3" t="s">
        <v>325</v>
      </c>
      <c r="G1085" s="3">
        <v>1</v>
      </c>
      <c r="H1085" s="11">
        <f>MAX($A$1:$A1084)</f>
        <v>418</v>
      </c>
      <c r="I1085" s="15" t="str">
        <f t="shared" si="193"/>
        <v>○</v>
      </c>
      <c r="J1085" s="11">
        <f>MAX($A$2:$A1085)</f>
        <v>419</v>
      </c>
      <c r="K1085" s="15" t="str">
        <f>IF($E1085&gt;=$J1085,"×","○")</f>
        <v>○</v>
      </c>
      <c r="L1085" s="15" t="str">
        <f t="shared" si="192"/>
        <v>―</v>
      </c>
      <c r="M1085" s="31">
        <f t="shared" si="194"/>
        <v>1</v>
      </c>
    </row>
    <row r="1086" spans="1:13" x14ac:dyDescent="0.45">
      <c r="A1086" s="39"/>
      <c r="D1086" s="1" t="s">
        <v>11</v>
      </c>
      <c r="E1086" s="1">
        <f>VLOOKUP($F1086,命題一覧!$B:$C,2,FALSE)</f>
        <v>288</v>
      </c>
      <c r="F1086" s="1" t="s">
        <v>330</v>
      </c>
      <c r="G1086" s="1">
        <v>1</v>
      </c>
      <c r="H1086" s="12">
        <f>MAX($A$1:$A1085)</f>
        <v>419</v>
      </c>
      <c r="I1086" s="16" t="str">
        <f t="shared" si="193"/>
        <v>―</v>
      </c>
      <c r="J1086" s="12">
        <f>MAX($A$2:$A1086)</f>
        <v>419</v>
      </c>
      <c r="K1086" s="16" t="str">
        <f t="shared" ref="K1086:K1143" si="196">IF($E1086&gt;=$J1086,"×","○")</f>
        <v>○</v>
      </c>
      <c r="L1086" s="16" t="str">
        <f t="shared" si="192"/>
        <v>○</v>
      </c>
      <c r="M1086" s="32">
        <f t="shared" si="194"/>
        <v>2</v>
      </c>
    </row>
    <row r="1087" spans="1:13" x14ac:dyDescent="0.45">
      <c r="A1087" s="40"/>
      <c r="B1087" s="4"/>
      <c r="C1087" s="4"/>
      <c r="D1087" s="4" t="s">
        <v>12</v>
      </c>
      <c r="E1087" s="4">
        <f>VLOOKUP($F1087,命題一覧!$B:$C,2,FALSE)</f>
        <v>416</v>
      </c>
      <c r="F1087" s="4" t="s">
        <v>473</v>
      </c>
      <c r="G1087" s="4">
        <v>1</v>
      </c>
      <c r="H1087" s="13">
        <f>MAX($A$1:$A1086)</f>
        <v>419</v>
      </c>
      <c r="I1087" s="17" t="str">
        <f t="shared" si="193"/>
        <v>―</v>
      </c>
      <c r="J1087" s="13">
        <f>MAX($A$2:$A1087)</f>
        <v>419</v>
      </c>
      <c r="K1087" s="17" t="str">
        <f t="shared" si="196"/>
        <v>○</v>
      </c>
      <c r="L1087" s="17" t="str">
        <f t="shared" si="192"/>
        <v>○</v>
      </c>
      <c r="M1087" s="33">
        <f t="shared" si="194"/>
        <v>3</v>
      </c>
    </row>
    <row r="1088" spans="1:13" x14ac:dyDescent="0.45">
      <c r="A1088" s="38">
        <f>VLOOKUP($B1088,命題一覧!$B:$C,2,FALSE)</f>
        <v>420</v>
      </c>
      <c r="B1088" s="3" t="s">
        <v>481</v>
      </c>
      <c r="C1088" s="8">
        <f>SUMIF($F:$F,$B1088,$G:$G)</f>
        <v>2</v>
      </c>
      <c r="D1088" s="3" t="s">
        <v>20</v>
      </c>
      <c r="E1088" s="3">
        <f>VLOOKUP($F1088,命題一覧!$B:$C,2,FALSE)</f>
        <v>130</v>
      </c>
      <c r="F1088" s="3" t="s">
        <v>91</v>
      </c>
      <c r="G1088" s="3">
        <v>1</v>
      </c>
      <c r="H1088" s="11">
        <f>MAX($A$1:$A1087)</f>
        <v>419</v>
      </c>
      <c r="I1088" s="15" t="str">
        <f t="shared" si="193"/>
        <v>○</v>
      </c>
      <c r="J1088" s="11">
        <f>MAX($A$2:$A1088)</f>
        <v>420</v>
      </c>
      <c r="K1088" s="15" t="str">
        <f t="shared" si="196"/>
        <v>○</v>
      </c>
      <c r="L1088" s="15" t="str">
        <f t="shared" si="192"/>
        <v>―</v>
      </c>
      <c r="M1088" s="31">
        <f t="shared" si="194"/>
        <v>1</v>
      </c>
    </row>
    <row r="1089" spans="1:13" x14ac:dyDescent="0.45">
      <c r="A1089" s="40"/>
      <c r="B1089" s="4"/>
      <c r="C1089" s="4"/>
      <c r="D1089" s="4" t="s">
        <v>12</v>
      </c>
      <c r="E1089" s="4">
        <f>VLOOKUP($F1089,命題一覧!$B:$C,2,FALSE)</f>
        <v>418</v>
      </c>
      <c r="F1089" s="4" t="s">
        <v>479</v>
      </c>
      <c r="G1089" s="4">
        <v>1</v>
      </c>
      <c r="H1089" s="13">
        <f>MAX($A$1:$A1088)</f>
        <v>420</v>
      </c>
      <c r="I1089" s="17" t="str">
        <f t="shared" si="193"/>
        <v>―</v>
      </c>
      <c r="J1089" s="13">
        <f>MAX($A$2:$A1089)</f>
        <v>420</v>
      </c>
      <c r="K1089" s="17" t="str">
        <f t="shared" si="196"/>
        <v>○</v>
      </c>
      <c r="L1089" s="17" t="str">
        <f t="shared" si="192"/>
        <v>○</v>
      </c>
      <c r="M1089" s="33">
        <f t="shared" si="194"/>
        <v>2</v>
      </c>
    </row>
    <row r="1090" spans="1:13" x14ac:dyDescent="0.45">
      <c r="A1090" s="38">
        <f>VLOOKUP($B1090,命題一覧!$B:$C,2,FALSE)</f>
        <v>421</v>
      </c>
      <c r="B1090" s="3" t="s">
        <v>482</v>
      </c>
      <c r="C1090" s="8">
        <f>SUMIF($F:$F,$B1090,$G:$G)</f>
        <v>0</v>
      </c>
      <c r="D1090" s="3" t="s">
        <v>20</v>
      </c>
      <c r="E1090" s="3">
        <f>VLOOKUP($F1090,命題一覧!$B:$C,2,FALSE)</f>
        <v>130</v>
      </c>
      <c r="F1090" s="3" t="s">
        <v>91</v>
      </c>
      <c r="G1090" s="3">
        <v>1</v>
      </c>
      <c r="H1090" s="11">
        <f>MAX($A$1:$A1089)</f>
        <v>420</v>
      </c>
      <c r="I1090" s="15" t="str">
        <f t="shared" si="193"/>
        <v>○</v>
      </c>
      <c r="J1090" s="11">
        <f>MAX($A$2:$A1090)</f>
        <v>421</v>
      </c>
      <c r="K1090" s="15" t="str">
        <f t="shared" si="196"/>
        <v>○</v>
      </c>
      <c r="L1090" s="15" t="str">
        <f t="shared" si="192"/>
        <v>―</v>
      </c>
      <c r="M1090" s="31">
        <f t="shared" si="194"/>
        <v>1</v>
      </c>
    </row>
    <row r="1091" spans="1:13" x14ac:dyDescent="0.45">
      <c r="A1091" s="40"/>
      <c r="B1091" s="4"/>
      <c r="C1091" s="4"/>
      <c r="D1091" s="4" t="s">
        <v>12</v>
      </c>
      <c r="E1091" s="4">
        <f>VLOOKUP($F1091,命題一覧!$B:$C,2,FALSE)</f>
        <v>419</v>
      </c>
      <c r="F1091" s="4" t="s">
        <v>480</v>
      </c>
      <c r="G1091" s="4">
        <v>1</v>
      </c>
      <c r="H1091" s="13">
        <f>MAX($A$1:$A1090)</f>
        <v>421</v>
      </c>
      <c r="I1091" s="17" t="str">
        <f t="shared" si="193"/>
        <v>―</v>
      </c>
      <c r="J1091" s="13">
        <f>MAX($A$2:$A1091)</f>
        <v>421</v>
      </c>
      <c r="K1091" s="17" t="str">
        <f t="shared" si="196"/>
        <v>○</v>
      </c>
      <c r="L1091" s="17" t="str">
        <f t="shared" si="192"/>
        <v>○</v>
      </c>
      <c r="M1091" s="33">
        <f t="shared" si="194"/>
        <v>2</v>
      </c>
    </row>
    <row r="1092" spans="1:13" x14ac:dyDescent="0.45">
      <c r="A1092" s="38">
        <f>VLOOKUP($B1092,命題一覧!$B:$C,2,FALSE)</f>
        <v>422</v>
      </c>
      <c r="B1092" s="3" t="s">
        <v>609</v>
      </c>
      <c r="C1092" s="8">
        <f>SUMIF($F:$F,$B1092,$G:$G)</f>
        <v>0</v>
      </c>
      <c r="D1092" s="3" t="s">
        <v>10</v>
      </c>
      <c r="E1092" s="3">
        <f>VLOOKUP($F1092,命題一覧!$B:$C,2,FALSE)</f>
        <v>8</v>
      </c>
      <c r="F1092" s="3" t="s">
        <v>6</v>
      </c>
      <c r="G1092" s="3">
        <v>1</v>
      </c>
      <c r="H1092" s="11">
        <f>MAX($A$1:$A1091)</f>
        <v>421</v>
      </c>
      <c r="I1092" s="15" t="str">
        <f t="shared" si="193"/>
        <v>○</v>
      </c>
      <c r="J1092" s="11">
        <f>MAX($A$2:$A1092)</f>
        <v>422</v>
      </c>
      <c r="K1092" s="15" t="str">
        <f t="shared" si="196"/>
        <v>○</v>
      </c>
      <c r="L1092" s="15" t="str">
        <f t="shared" si="192"/>
        <v>―</v>
      </c>
      <c r="M1092" s="31">
        <f t="shared" si="194"/>
        <v>1</v>
      </c>
    </row>
    <row r="1093" spans="1:13" x14ac:dyDescent="0.45">
      <c r="A1093" s="39"/>
      <c r="D1093" s="1" t="s">
        <v>11</v>
      </c>
      <c r="E1093" s="1">
        <f>VLOOKUP($F1093,命題一覧!$B:$C,2,FALSE)</f>
        <v>51</v>
      </c>
      <c r="F1093" s="1" t="s">
        <v>18</v>
      </c>
      <c r="G1093" s="1">
        <v>1</v>
      </c>
      <c r="H1093" s="12">
        <f>MAX($A$1:$A1092)</f>
        <v>422</v>
      </c>
      <c r="I1093" s="16" t="str">
        <f t="shared" si="193"/>
        <v>―</v>
      </c>
      <c r="J1093" s="12">
        <f>MAX($A$2:$A1093)</f>
        <v>422</v>
      </c>
      <c r="K1093" s="16" t="str">
        <f t="shared" si="196"/>
        <v>○</v>
      </c>
      <c r="L1093" s="16" t="str">
        <f t="shared" si="192"/>
        <v>○</v>
      </c>
      <c r="M1093" s="32">
        <f t="shared" si="194"/>
        <v>2</v>
      </c>
    </row>
    <row r="1094" spans="1:13" x14ac:dyDescent="0.45">
      <c r="A1094" s="39"/>
      <c r="D1094" s="1" t="s">
        <v>11</v>
      </c>
      <c r="E1094" s="1">
        <f>VLOOKUP($F1094,命題一覧!$B:$C,2,FALSE)</f>
        <v>307</v>
      </c>
      <c r="F1094" s="1" t="s">
        <v>344</v>
      </c>
      <c r="G1094" s="1">
        <v>1</v>
      </c>
      <c r="H1094" s="12">
        <f>MAX($A$1:$A1093)</f>
        <v>422</v>
      </c>
      <c r="I1094" s="16" t="str">
        <f t="shared" si="193"/>
        <v>―</v>
      </c>
      <c r="J1094" s="12">
        <f>MAX($A$2:$A1094)</f>
        <v>422</v>
      </c>
      <c r="K1094" s="16" t="str">
        <f t="shared" si="196"/>
        <v>○</v>
      </c>
      <c r="L1094" s="16" t="str">
        <f t="shared" si="192"/>
        <v>○</v>
      </c>
      <c r="M1094" s="32">
        <f t="shared" si="194"/>
        <v>3</v>
      </c>
    </row>
    <row r="1095" spans="1:13" x14ac:dyDescent="0.45">
      <c r="A1095" s="40"/>
      <c r="B1095" s="4"/>
      <c r="C1095" s="4"/>
      <c r="D1095" s="4" t="s">
        <v>12</v>
      </c>
      <c r="E1095" s="4">
        <f>VLOOKUP($F1095,命題一覧!$B:$C,2,FALSE)</f>
        <v>379</v>
      </c>
      <c r="F1095" s="4" t="s">
        <v>440</v>
      </c>
      <c r="G1095" s="4">
        <v>1</v>
      </c>
      <c r="H1095" s="13">
        <f>MAX($A$1:$A1094)</f>
        <v>422</v>
      </c>
      <c r="I1095" s="17" t="str">
        <f t="shared" si="193"/>
        <v>―</v>
      </c>
      <c r="J1095" s="13">
        <f>MAX($A$2:$A1095)</f>
        <v>422</v>
      </c>
      <c r="K1095" s="17" t="str">
        <f t="shared" si="196"/>
        <v>○</v>
      </c>
      <c r="L1095" s="17" t="str">
        <f t="shared" si="192"/>
        <v>○</v>
      </c>
      <c r="M1095" s="33">
        <f t="shared" si="194"/>
        <v>4</v>
      </c>
    </row>
    <row r="1096" spans="1:13" x14ac:dyDescent="0.45">
      <c r="A1096" s="37">
        <f>VLOOKUP($B1096,命題一覧!$B:$C,2,FALSE)</f>
        <v>423</v>
      </c>
      <c r="B1096" s="5" t="s">
        <v>483</v>
      </c>
      <c r="C1096" s="7">
        <f>SUMIF($F:$F,$B1096,$G:$G)</f>
        <v>1</v>
      </c>
      <c r="D1096" s="5" t="s">
        <v>0</v>
      </c>
      <c r="E1096" s="5"/>
      <c r="F1096" s="5"/>
      <c r="G1096" s="5"/>
      <c r="H1096" s="10">
        <f>MAX($A$1:$A1095)</f>
        <v>422</v>
      </c>
      <c r="I1096" s="14" t="str">
        <f t="shared" si="193"/>
        <v>○</v>
      </c>
      <c r="J1096" s="10">
        <f>MAX($A$2:$A1096)</f>
        <v>423</v>
      </c>
      <c r="K1096" s="14" t="str">
        <f t="shared" si="196"/>
        <v>○</v>
      </c>
      <c r="L1096" s="14" t="str">
        <f>IF($B1096="",IF($E1096&lt;=$E1095,"×","○"),"―")</f>
        <v>―</v>
      </c>
      <c r="M1096" s="30">
        <f t="shared" si="194"/>
        <v>1</v>
      </c>
    </row>
    <row r="1097" spans="1:13" x14ac:dyDescent="0.45">
      <c r="A1097" s="38">
        <f>VLOOKUP($B1097,命題一覧!$B:$C,2,FALSE)</f>
        <v>424</v>
      </c>
      <c r="B1097" s="3" t="s">
        <v>488</v>
      </c>
      <c r="C1097" s="8">
        <f>SUMIF($F:$F,$B1097,$G:$G)</f>
        <v>2</v>
      </c>
      <c r="D1097" s="3" t="s">
        <v>10</v>
      </c>
      <c r="E1097" s="3">
        <f>VLOOKUP($F1097,命題一覧!$B:$C,2,FALSE)</f>
        <v>8</v>
      </c>
      <c r="F1097" s="3" t="s">
        <v>6</v>
      </c>
      <c r="G1097" s="3">
        <v>1</v>
      </c>
      <c r="H1097" s="11">
        <f>MAX($A$1:$A1096)</f>
        <v>423</v>
      </c>
      <c r="I1097" s="15" t="str">
        <f t="shared" si="193"/>
        <v>○</v>
      </c>
      <c r="J1097" s="11">
        <f>MAX($A$2:$A1097)</f>
        <v>424</v>
      </c>
      <c r="K1097" s="15" t="str">
        <f t="shared" si="196"/>
        <v>○</v>
      </c>
      <c r="L1097" s="15" t="str">
        <f t="shared" ref="L1097:L1131" si="197">IF($B1097="",IF($E1097&lt;=$E1096,"×","○"),"―")</f>
        <v>―</v>
      </c>
      <c r="M1097" s="31">
        <f t="shared" si="194"/>
        <v>1</v>
      </c>
    </row>
    <row r="1098" spans="1:13" x14ac:dyDescent="0.45">
      <c r="A1098" s="39"/>
      <c r="D1098" s="1" t="s">
        <v>11</v>
      </c>
      <c r="E1098" s="1">
        <f>VLOOKUP($F1098,命題一覧!$B:$C,2,FALSE)</f>
        <v>57</v>
      </c>
      <c r="F1098" s="1" t="s">
        <v>34</v>
      </c>
      <c r="G1098" s="1">
        <v>2</v>
      </c>
      <c r="H1098" s="12">
        <f>MAX($A$1:$A1097)</f>
        <v>424</v>
      </c>
      <c r="I1098" s="16" t="str">
        <f t="shared" si="193"/>
        <v>―</v>
      </c>
      <c r="J1098" s="12">
        <f>MAX($A$2:$A1098)</f>
        <v>424</v>
      </c>
      <c r="K1098" s="16" t="str">
        <f t="shared" si="196"/>
        <v>○</v>
      </c>
      <c r="L1098" s="16" t="str">
        <f t="shared" si="197"/>
        <v>○</v>
      </c>
      <c r="M1098" s="32">
        <f t="shared" si="194"/>
        <v>3</v>
      </c>
    </row>
    <row r="1099" spans="1:13" x14ac:dyDescent="0.45">
      <c r="A1099" s="39"/>
      <c r="D1099" s="1" t="s">
        <v>11</v>
      </c>
      <c r="E1099" s="1">
        <f>VLOOKUP($F1099,命題一覧!$B:$C,2,FALSE)</f>
        <v>277</v>
      </c>
      <c r="F1099" s="1" t="s">
        <v>316</v>
      </c>
      <c r="G1099" s="1">
        <v>2</v>
      </c>
      <c r="H1099" s="12">
        <f>MAX($A$1:$A1098)</f>
        <v>424</v>
      </c>
      <c r="I1099" s="16" t="str">
        <f t="shared" si="193"/>
        <v>―</v>
      </c>
      <c r="J1099" s="12">
        <f>MAX($A$2:$A1099)</f>
        <v>424</v>
      </c>
      <c r="K1099" s="16" t="str">
        <f t="shared" si="196"/>
        <v>○</v>
      </c>
      <c r="L1099" s="16" t="str">
        <f t="shared" si="197"/>
        <v>○</v>
      </c>
      <c r="M1099" s="32">
        <f t="shared" si="194"/>
        <v>5</v>
      </c>
    </row>
    <row r="1100" spans="1:13" x14ac:dyDescent="0.45">
      <c r="A1100" s="39"/>
      <c r="D1100" s="1" t="s">
        <v>11</v>
      </c>
      <c r="E1100" s="1">
        <f>VLOOKUP($F1100,命題一覧!$B:$C,2,FALSE)</f>
        <v>411</v>
      </c>
      <c r="F1100" s="1" t="s">
        <v>466</v>
      </c>
      <c r="G1100" s="1">
        <v>1</v>
      </c>
      <c r="H1100" s="12">
        <f>MAX($A$1:$A1099)</f>
        <v>424</v>
      </c>
      <c r="I1100" s="16" t="str">
        <f t="shared" si="193"/>
        <v>―</v>
      </c>
      <c r="J1100" s="12">
        <f>MAX($A$2:$A1100)</f>
        <v>424</v>
      </c>
      <c r="K1100" s="16" t="str">
        <f t="shared" si="196"/>
        <v>○</v>
      </c>
      <c r="L1100" s="16" t="str">
        <f t="shared" si="197"/>
        <v>○</v>
      </c>
      <c r="M1100" s="32">
        <f t="shared" si="194"/>
        <v>6</v>
      </c>
    </row>
    <row r="1101" spans="1:13" x14ac:dyDescent="0.45">
      <c r="A1101" s="40"/>
      <c r="B1101" s="4"/>
      <c r="C1101" s="4"/>
      <c r="D1101" s="4" t="s">
        <v>12</v>
      </c>
      <c r="E1101" s="4">
        <f>VLOOKUP($F1101,命題一覧!$B:$C,2,FALSE)</f>
        <v>423</v>
      </c>
      <c r="F1101" s="4" t="s">
        <v>483</v>
      </c>
      <c r="G1101" s="4">
        <v>1</v>
      </c>
      <c r="H1101" s="13">
        <f>MAX($A$1:$A1100)</f>
        <v>424</v>
      </c>
      <c r="I1101" s="17" t="str">
        <f t="shared" si="193"/>
        <v>―</v>
      </c>
      <c r="J1101" s="13">
        <f>MAX($A$2:$A1101)</f>
        <v>424</v>
      </c>
      <c r="K1101" s="17" t="str">
        <f t="shared" si="196"/>
        <v>○</v>
      </c>
      <c r="L1101" s="17" t="str">
        <f t="shared" si="197"/>
        <v>○</v>
      </c>
      <c r="M1101" s="33">
        <f t="shared" si="194"/>
        <v>7</v>
      </c>
    </row>
    <row r="1102" spans="1:13" x14ac:dyDescent="0.45">
      <c r="A1102" s="38">
        <f>VLOOKUP($B1102,命題一覧!$B:$C,2,FALSE)</f>
        <v>425</v>
      </c>
      <c r="B1102" s="3" t="s">
        <v>489</v>
      </c>
      <c r="C1102" s="8">
        <f>SUMIF($F:$F,$B1102,$G:$G)</f>
        <v>0</v>
      </c>
      <c r="D1102" s="3" t="s">
        <v>20</v>
      </c>
      <c r="E1102" s="3">
        <f>VLOOKUP($F1102,命題一覧!$B:$C,2,FALSE)</f>
        <v>278</v>
      </c>
      <c r="F1102" s="3" t="s">
        <v>318</v>
      </c>
      <c r="G1102" s="3">
        <v>1</v>
      </c>
      <c r="H1102" s="11">
        <f>MAX($A$1:$A1101)</f>
        <v>424</v>
      </c>
      <c r="I1102" s="15" t="str">
        <f t="shared" si="193"/>
        <v>○</v>
      </c>
      <c r="J1102" s="11">
        <f>MAX($A$2:$A1102)</f>
        <v>425</v>
      </c>
      <c r="K1102" s="15" t="str">
        <f t="shared" si="196"/>
        <v>○</v>
      </c>
      <c r="L1102" s="15" t="str">
        <f t="shared" si="197"/>
        <v>―</v>
      </c>
      <c r="M1102" s="31">
        <f t="shared" si="194"/>
        <v>1</v>
      </c>
    </row>
    <row r="1103" spans="1:13" x14ac:dyDescent="0.45">
      <c r="A1103" s="40"/>
      <c r="B1103" s="4"/>
      <c r="C1103" s="4"/>
      <c r="D1103" s="4" t="s">
        <v>12</v>
      </c>
      <c r="E1103" s="4">
        <f>VLOOKUP($F1103,命題一覧!$B:$C,2,FALSE)</f>
        <v>424</v>
      </c>
      <c r="F1103" s="4" t="s">
        <v>488</v>
      </c>
      <c r="G1103" s="4">
        <v>1</v>
      </c>
      <c r="H1103" s="13">
        <f>MAX($A$1:$A1102)</f>
        <v>425</v>
      </c>
      <c r="I1103" s="17" t="str">
        <f t="shared" si="193"/>
        <v>―</v>
      </c>
      <c r="J1103" s="13">
        <f>MAX($A$2:$A1103)</f>
        <v>425</v>
      </c>
      <c r="K1103" s="17" t="str">
        <f t="shared" si="196"/>
        <v>○</v>
      </c>
      <c r="L1103" s="17" t="str">
        <f t="shared" si="197"/>
        <v>○</v>
      </c>
      <c r="M1103" s="33">
        <f t="shared" si="194"/>
        <v>2</v>
      </c>
    </row>
    <row r="1104" spans="1:13" x14ac:dyDescent="0.45">
      <c r="A1104" s="38">
        <f>VLOOKUP($B1104,命題一覧!$B:$C,2,FALSE)</f>
        <v>426</v>
      </c>
      <c r="B1104" s="3" t="s">
        <v>486</v>
      </c>
      <c r="C1104" s="8">
        <f>SUMIF($F:$F,$B1104,$G:$G)</f>
        <v>3</v>
      </c>
      <c r="D1104" s="3" t="s">
        <v>10</v>
      </c>
      <c r="E1104" s="3">
        <f>VLOOKUP($F1104,命題一覧!$B:$C,2,FALSE)</f>
        <v>55</v>
      </c>
      <c r="F1104" s="3" t="s">
        <v>28</v>
      </c>
      <c r="G1104" s="3">
        <v>1</v>
      </c>
      <c r="H1104" s="11">
        <f>MAX($A$1:$A1103)</f>
        <v>425</v>
      </c>
      <c r="I1104" s="15" t="str">
        <f t="shared" si="193"/>
        <v>○</v>
      </c>
      <c r="J1104" s="11">
        <f>MAX($A$2:$A1104)</f>
        <v>426</v>
      </c>
      <c r="K1104" s="15" t="str">
        <f t="shared" si="196"/>
        <v>○</v>
      </c>
      <c r="L1104" s="15" t="str">
        <f t="shared" si="197"/>
        <v>―</v>
      </c>
      <c r="M1104" s="31">
        <f t="shared" si="194"/>
        <v>1</v>
      </c>
    </row>
    <row r="1105" spans="1:13" x14ac:dyDescent="0.45">
      <c r="A1105" s="39"/>
      <c r="D1105" s="1" t="s">
        <v>11</v>
      </c>
      <c r="E1105" s="1">
        <f>VLOOKUP($F1105,命題一覧!$B:$C,2,FALSE)</f>
        <v>312</v>
      </c>
      <c r="F1105" s="1" t="s">
        <v>356</v>
      </c>
      <c r="G1105" s="1">
        <v>1</v>
      </c>
      <c r="H1105" s="12">
        <f>MAX($A$1:$A1104)</f>
        <v>426</v>
      </c>
      <c r="I1105" s="16" t="str">
        <f t="shared" si="193"/>
        <v>―</v>
      </c>
      <c r="J1105" s="12">
        <f>MAX($A$2:$A1105)</f>
        <v>426</v>
      </c>
      <c r="K1105" s="16" t="str">
        <f t="shared" si="196"/>
        <v>○</v>
      </c>
      <c r="L1105" s="16" t="str">
        <f t="shared" si="197"/>
        <v>○</v>
      </c>
      <c r="M1105" s="32">
        <f t="shared" si="194"/>
        <v>2</v>
      </c>
    </row>
    <row r="1106" spans="1:13" x14ac:dyDescent="0.45">
      <c r="A1106" s="39"/>
      <c r="D1106" s="1" t="s">
        <v>11</v>
      </c>
      <c r="E1106" s="1">
        <f>VLOOKUP($F1106,命題一覧!$B:$C,2,FALSE)</f>
        <v>403</v>
      </c>
      <c r="F1106" s="1" t="s">
        <v>492</v>
      </c>
      <c r="G1106" s="1">
        <v>1</v>
      </c>
      <c r="H1106" s="12">
        <f>MAX($A$1:$A1105)</f>
        <v>426</v>
      </c>
      <c r="I1106" s="16" t="str">
        <f t="shared" si="193"/>
        <v>―</v>
      </c>
      <c r="J1106" s="12">
        <f>MAX($A$2:$A1106)</f>
        <v>426</v>
      </c>
      <c r="K1106" s="16" t="str">
        <f t="shared" si="196"/>
        <v>○</v>
      </c>
      <c r="L1106" s="16" t="str">
        <f t="shared" si="197"/>
        <v>○</v>
      </c>
      <c r="M1106" s="32">
        <f t="shared" si="194"/>
        <v>3</v>
      </c>
    </row>
    <row r="1107" spans="1:13" x14ac:dyDescent="0.45">
      <c r="A1107" s="40"/>
      <c r="B1107" s="4"/>
      <c r="C1107" s="4"/>
      <c r="D1107" s="4" t="s">
        <v>12</v>
      </c>
      <c r="E1107" s="4">
        <f>VLOOKUP($F1107,命題一覧!$B:$C,2,FALSE)</f>
        <v>424</v>
      </c>
      <c r="F1107" s="4" t="s">
        <v>488</v>
      </c>
      <c r="G1107" s="4">
        <v>1</v>
      </c>
      <c r="H1107" s="13">
        <f>MAX($A$1:$A1106)</f>
        <v>426</v>
      </c>
      <c r="I1107" s="17" t="str">
        <f t="shared" si="193"/>
        <v>―</v>
      </c>
      <c r="J1107" s="13">
        <f>MAX($A$2:$A1107)</f>
        <v>426</v>
      </c>
      <c r="K1107" s="17" t="str">
        <f t="shared" si="196"/>
        <v>○</v>
      </c>
      <c r="L1107" s="17" t="str">
        <f t="shared" si="197"/>
        <v>○</v>
      </c>
      <c r="M1107" s="33">
        <f t="shared" si="194"/>
        <v>4</v>
      </c>
    </row>
    <row r="1108" spans="1:13" x14ac:dyDescent="0.45">
      <c r="A1108" s="38">
        <f>VLOOKUP($B1108,命題一覧!$B:$C,2,FALSE)</f>
        <v>427</v>
      </c>
      <c r="B1108" s="3" t="s">
        <v>487</v>
      </c>
      <c r="C1108" s="8">
        <f>SUMIF($F:$F,$B1108,$G:$G)</f>
        <v>0</v>
      </c>
      <c r="D1108" s="3" t="s">
        <v>20</v>
      </c>
      <c r="E1108" s="3">
        <f>VLOOKUP($F1108,命題一覧!$B:$C,2,FALSE)</f>
        <v>278</v>
      </c>
      <c r="F1108" s="3" t="s">
        <v>318</v>
      </c>
      <c r="G1108" s="3">
        <v>1</v>
      </c>
      <c r="H1108" s="11">
        <f>MAX($A$1:$A1107)</f>
        <v>426</v>
      </c>
      <c r="I1108" s="15" t="str">
        <f t="shared" si="193"/>
        <v>○</v>
      </c>
      <c r="J1108" s="11">
        <f>MAX($A$2:$A1108)</f>
        <v>427</v>
      </c>
      <c r="K1108" s="15" t="str">
        <f t="shared" si="196"/>
        <v>○</v>
      </c>
      <c r="L1108" s="15" t="str">
        <f t="shared" si="197"/>
        <v>―</v>
      </c>
      <c r="M1108" s="31">
        <f t="shared" si="194"/>
        <v>1</v>
      </c>
    </row>
    <row r="1109" spans="1:13" x14ac:dyDescent="0.45">
      <c r="A1109" s="40"/>
      <c r="B1109" s="4"/>
      <c r="C1109" s="4"/>
      <c r="D1109" s="4" t="s">
        <v>12</v>
      </c>
      <c r="E1109" s="4">
        <f>VLOOKUP($F1109,命題一覧!$B:$C,2,FALSE)</f>
        <v>426</v>
      </c>
      <c r="F1109" s="4" t="s">
        <v>486</v>
      </c>
      <c r="G1109" s="4">
        <v>1</v>
      </c>
      <c r="H1109" s="13">
        <f>MAX($A$1:$A1108)</f>
        <v>427</v>
      </c>
      <c r="I1109" s="17" t="str">
        <f t="shared" si="193"/>
        <v>―</v>
      </c>
      <c r="J1109" s="13">
        <f>MAX($A$2:$A1109)</f>
        <v>427</v>
      </c>
      <c r="K1109" s="17" t="str">
        <f t="shared" si="196"/>
        <v>○</v>
      </c>
      <c r="L1109" s="17" t="str">
        <f t="shared" si="197"/>
        <v>○</v>
      </c>
      <c r="M1109" s="33">
        <f t="shared" si="194"/>
        <v>2</v>
      </c>
    </row>
    <row r="1110" spans="1:13" x14ac:dyDescent="0.45">
      <c r="A1110" s="37">
        <f>VLOOKUP($B1110,命題一覧!$B:$C,2,FALSE)</f>
        <v>428</v>
      </c>
      <c r="B1110" s="5" t="s">
        <v>493</v>
      </c>
      <c r="C1110" s="7">
        <f t="shared" ref="C1110:C1124" si="198">SUMIF($F:$F,$B1110,$G:$G)</f>
        <v>1</v>
      </c>
      <c r="D1110" s="5" t="s">
        <v>0</v>
      </c>
      <c r="E1110" s="5"/>
      <c r="F1110" s="5"/>
      <c r="G1110" s="5"/>
      <c r="H1110" s="10">
        <f>MAX($A$1:$A1109)</f>
        <v>427</v>
      </c>
      <c r="I1110" s="14" t="str">
        <f t="shared" si="193"/>
        <v>○</v>
      </c>
      <c r="J1110" s="10">
        <f>MAX($A$2:$A1110)</f>
        <v>428</v>
      </c>
      <c r="K1110" s="14" t="str">
        <f t="shared" si="196"/>
        <v>○</v>
      </c>
      <c r="L1110" s="14" t="str">
        <f t="shared" si="197"/>
        <v>―</v>
      </c>
      <c r="M1110" s="30">
        <f t="shared" si="194"/>
        <v>1</v>
      </c>
    </row>
    <row r="1111" spans="1:13" x14ac:dyDescent="0.45">
      <c r="A1111" s="37">
        <f>VLOOKUP($B1111,命題一覧!$B:$C,2,FALSE)</f>
        <v>429</v>
      </c>
      <c r="B1111" s="5" t="s">
        <v>494</v>
      </c>
      <c r="C1111" s="7">
        <f t="shared" si="198"/>
        <v>3</v>
      </c>
      <c r="D1111" s="5" t="s">
        <v>0</v>
      </c>
      <c r="E1111" s="5"/>
      <c r="F1111" s="5"/>
      <c r="G1111" s="5"/>
      <c r="H1111" s="10">
        <f>MAX($A$1:$A1110)</f>
        <v>428</v>
      </c>
      <c r="I1111" s="14" t="str">
        <f t="shared" si="193"/>
        <v>○</v>
      </c>
      <c r="J1111" s="10">
        <f>MAX($A$2:$A1111)</f>
        <v>429</v>
      </c>
      <c r="K1111" s="14" t="str">
        <f t="shared" si="196"/>
        <v>○</v>
      </c>
      <c r="L1111" s="14" t="str">
        <f t="shared" si="197"/>
        <v>―</v>
      </c>
      <c r="M1111" s="30">
        <f t="shared" si="194"/>
        <v>1</v>
      </c>
    </row>
    <row r="1112" spans="1:13" x14ac:dyDescent="0.45">
      <c r="A1112" s="37">
        <f>VLOOKUP($B1112,命題一覧!$B:$C,2,FALSE)</f>
        <v>430</v>
      </c>
      <c r="B1112" s="5" t="s">
        <v>495</v>
      </c>
      <c r="C1112" s="7">
        <f t="shared" si="198"/>
        <v>1</v>
      </c>
      <c r="D1112" s="5" t="s">
        <v>0</v>
      </c>
      <c r="E1112" s="5"/>
      <c r="F1112" s="5"/>
      <c r="G1112" s="5"/>
      <c r="H1112" s="10">
        <f>MAX($A$1:$A1111)</f>
        <v>429</v>
      </c>
      <c r="I1112" s="14" t="str">
        <f t="shared" si="193"/>
        <v>○</v>
      </c>
      <c r="J1112" s="10">
        <f>MAX($A$2:$A1112)</f>
        <v>430</v>
      </c>
      <c r="K1112" s="14" t="str">
        <f t="shared" si="196"/>
        <v>○</v>
      </c>
      <c r="L1112" s="14" t="str">
        <f t="shared" si="197"/>
        <v>―</v>
      </c>
      <c r="M1112" s="30">
        <f t="shared" si="194"/>
        <v>1</v>
      </c>
    </row>
    <row r="1113" spans="1:13" x14ac:dyDescent="0.45">
      <c r="A1113" s="37">
        <f>VLOOKUP($B1113,命題一覧!$B:$C,2,FALSE)</f>
        <v>431</v>
      </c>
      <c r="B1113" s="5" t="s">
        <v>496</v>
      </c>
      <c r="C1113" s="7">
        <f t="shared" si="198"/>
        <v>1</v>
      </c>
      <c r="D1113" s="5" t="s">
        <v>0</v>
      </c>
      <c r="E1113" s="5"/>
      <c r="F1113" s="5"/>
      <c r="G1113" s="5"/>
      <c r="H1113" s="10">
        <f>MAX($A$1:$A1112)</f>
        <v>430</v>
      </c>
      <c r="I1113" s="14" t="str">
        <f t="shared" ref="I1113:I1176" si="199">IF($A1113&lt;&gt;"",IF($A1113&lt;=$H1113,"×","○"),"―")</f>
        <v>○</v>
      </c>
      <c r="J1113" s="10">
        <f>MAX($A$2:$A1113)</f>
        <v>431</v>
      </c>
      <c r="K1113" s="14" t="str">
        <f t="shared" si="196"/>
        <v>○</v>
      </c>
      <c r="L1113" s="14" t="str">
        <f t="shared" si="197"/>
        <v>―</v>
      </c>
      <c r="M1113" s="30">
        <f t="shared" si="194"/>
        <v>1</v>
      </c>
    </row>
    <row r="1114" spans="1:13" x14ac:dyDescent="0.45">
      <c r="A1114" s="37">
        <f>VLOOKUP($B1114,命題一覧!$B:$C,2,FALSE)</f>
        <v>432</v>
      </c>
      <c r="B1114" s="5" t="s">
        <v>610</v>
      </c>
      <c r="C1114" s="7">
        <f t="shared" si="198"/>
        <v>0</v>
      </c>
      <c r="D1114" s="5" t="s">
        <v>0</v>
      </c>
      <c r="E1114" s="5"/>
      <c r="F1114" s="5"/>
      <c r="G1114" s="5"/>
      <c r="H1114" s="10">
        <f>MAX($A$1:$A1113)</f>
        <v>431</v>
      </c>
      <c r="I1114" s="14" t="str">
        <f t="shared" si="199"/>
        <v>○</v>
      </c>
      <c r="J1114" s="10">
        <f>MAX($A$2:$A1114)</f>
        <v>432</v>
      </c>
      <c r="K1114" s="14" t="str">
        <f t="shared" si="196"/>
        <v>○</v>
      </c>
      <c r="L1114" s="14" t="str">
        <f t="shared" si="197"/>
        <v>―</v>
      </c>
      <c r="M1114" s="30">
        <f t="shared" si="194"/>
        <v>1</v>
      </c>
    </row>
    <row r="1115" spans="1:13" x14ac:dyDescent="0.45">
      <c r="A1115" s="37">
        <f>VLOOKUP($B1115,命題一覧!$B:$C,2,FALSE)</f>
        <v>433</v>
      </c>
      <c r="B1115" s="5" t="s">
        <v>611</v>
      </c>
      <c r="C1115" s="7">
        <f t="shared" si="198"/>
        <v>0</v>
      </c>
      <c r="D1115" s="5" t="s">
        <v>0</v>
      </c>
      <c r="E1115" s="5"/>
      <c r="F1115" s="5"/>
      <c r="G1115" s="5"/>
      <c r="H1115" s="10">
        <f>MAX($A$1:$A1114)</f>
        <v>432</v>
      </c>
      <c r="I1115" s="14" t="str">
        <f t="shared" si="199"/>
        <v>○</v>
      </c>
      <c r="J1115" s="10">
        <f>MAX($A$2:$A1115)</f>
        <v>433</v>
      </c>
      <c r="K1115" s="14" t="str">
        <f t="shared" si="196"/>
        <v>○</v>
      </c>
      <c r="L1115" s="14" t="str">
        <f t="shared" si="197"/>
        <v>―</v>
      </c>
      <c r="M1115" s="30">
        <f t="shared" si="194"/>
        <v>1</v>
      </c>
    </row>
    <row r="1116" spans="1:13" x14ac:dyDescent="0.45">
      <c r="A1116" s="38">
        <f>VLOOKUP($B1116,命題一覧!$B:$C,2,FALSE)</f>
        <v>434</v>
      </c>
      <c r="B1116" s="3" t="s">
        <v>497</v>
      </c>
      <c r="C1116" s="8">
        <f t="shared" si="198"/>
        <v>0</v>
      </c>
      <c r="D1116" s="3" t="s">
        <v>20</v>
      </c>
      <c r="E1116" s="3">
        <f>VLOOKUP($F1116,命題一覧!$B:$C,2,FALSE)</f>
        <v>355</v>
      </c>
      <c r="F1116" s="3" t="s">
        <v>410</v>
      </c>
      <c r="G1116" s="3">
        <v>1</v>
      </c>
      <c r="H1116" s="11">
        <f>MAX($A$1:$A1115)</f>
        <v>433</v>
      </c>
      <c r="I1116" s="15" t="str">
        <f t="shared" si="199"/>
        <v>○</v>
      </c>
      <c r="J1116" s="11">
        <f>MAX($A$2:$A1116)</f>
        <v>434</v>
      </c>
      <c r="K1116" s="15" t="str">
        <f t="shared" si="196"/>
        <v>○</v>
      </c>
      <c r="L1116" s="15" t="str">
        <f t="shared" si="197"/>
        <v>―</v>
      </c>
      <c r="M1116" s="31">
        <f t="shared" si="194"/>
        <v>1</v>
      </c>
    </row>
    <row r="1117" spans="1:13" x14ac:dyDescent="0.45">
      <c r="A1117" s="40"/>
      <c r="B1117" s="4"/>
      <c r="C1117" s="4"/>
      <c r="D1117" s="4" t="s">
        <v>12</v>
      </c>
      <c r="E1117" s="4">
        <f>VLOOKUP($F1117,命題一覧!$B:$C,2,FALSE)</f>
        <v>428</v>
      </c>
      <c r="F1117" s="4" t="s">
        <v>493</v>
      </c>
      <c r="G1117" s="4">
        <v>1</v>
      </c>
      <c r="H1117" s="13">
        <f>MAX($A$1:$A1116)</f>
        <v>434</v>
      </c>
      <c r="I1117" s="17" t="str">
        <f t="shared" si="199"/>
        <v>―</v>
      </c>
      <c r="J1117" s="13">
        <f>MAX($A$2:$A1117)</f>
        <v>434</v>
      </c>
      <c r="K1117" s="17" t="str">
        <f t="shared" si="196"/>
        <v>○</v>
      </c>
      <c r="L1117" s="17" t="str">
        <f t="shared" si="197"/>
        <v>○</v>
      </c>
      <c r="M1117" s="33">
        <f t="shared" si="194"/>
        <v>2</v>
      </c>
    </row>
    <row r="1118" spans="1:13" x14ac:dyDescent="0.45">
      <c r="A1118" s="38">
        <f>VLOOKUP($B1118,命題一覧!$B:$C,2,FALSE)</f>
        <v>435</v>
      </c>
      <c r="B1118" s="3" t="s">
        <v>625</v>
      </c>
      <c r="C1118" s="8">
        <f>SUMIF($F:$F,$B1118,$G:$G)</f>
        <v>1</v>
      </c>
      <c r="D1118" s="3" t="s">
        <v>10</v>
      </c>
      <c r="E1118" s="3">
        <f>VLOOKUP($F1118,命題一覧!$B:$C,2,FALSE)</f>
        <v>130</v>
      </c>
      <c r="F1118" s="3" t="s">
        <v>91</v>
      </c>
      <c r="G1118" s="3">
        <v>1</v>
      </c>
      <c r="H1118" s="11">
        <f>MAX($A$1:$A1117)</f>
        <v>434</v>
      </c>
      <c r="I1118" s="15" t="str">
        <f t="shared" si="199"/>
        <v>○</v>
      </c>
      <c r="J1118" s="11">
        <f>MAX($A$2:$A1118)</f>
        <v>435</v>
      </c>
      <c r="K1118" s="15" t="str">
        <f t="shared" si="196"/>
        <v>○</v>
      </c>
      <c r="L1118" s="15" t="str">
        <f t="shared" si="197"/>
        <v>―</v>
      </c>
      <c r="M1118" s="31">
        <f t="shared" si="194"/>
        <v>1</v>
      </c>
    </row>
    <row r="1119" spans="1:13" x14ac:dyDescent="0.45">
      <c r="A1119" s="40"/>
      <c r="B1119" s="4"/>
      <c r="C1119" s="4"/>
      <c r="D1119" s="4" t="s">
        <v>12</v>
      </c>
      <c r="E1119" s="4">
        <f>VLOOKUP($F1119,命題一覧!$B:$C,2,FALSE)</f>
        <v>429</v>
      </c>
      <c r="F1119" s="4" t="s">
        <v>494</v>
      </c>
      <c r="G1119" s="4">
        <v>1</v>
      </c>
      <c r="H1119" s="13">
        <f>MAX($A$1:$A1118)</f>
        <v>435</v>
      </c>
      <c r="I1119" s="17" t="str">
        <f t="shared" si="199"/>
        <v>―</v>
      </c>
      <c r="J1119" s="13">
        <f>MAX($A$2:$A1119)</f>
        <v>435</v>
      </c>
      <c r="K1119" s="17" t="str">
        <f t="shared" si="196"/>
        <v>○</v>
      </c>
      <c r="L1119" s="17" t="str">
        <f t="shared" si="197"/>
        <v>○</v>
      </c>
      <c r="M1119" s="33">
        <f t="shared" si="194"/>
        <v>2</v>
      </c>
    </row>
    <row r="1120" spans="1:13" x14ac:dyDescent="0.45">
      <c r="A1120" s="38">
        <f>VLOOKUP($B1120,命題一覧!$B:$C,2,FALSE)</f>
        <v>436</v>
      </c>
      <c r="B1120" s="3" t="s">
        <v>626</v>
      </c>
      <c r="C1120" s="8">
        <f>SUMIF($F:$F,$B1120,$G:$G)</f>
        <v>1</v>
      </c>
      <c r="D1120" s="3" t="s">
        <v>10</v>
      </c>
      <c r="E1120" s="3">
        <f>VLOOKUP($F1120,命題一覧!$B:$C,2,FALSE)</f>
        <v>131</v>
      </c>
      <c r="F1120" s="3" t="s">
        <v>93</v>
      </c>
      <c r="G1120" s="3">
        <v>1</v>
      </c>
      <c r="H1120" s="11">
        <f>MAX($A$1:$A1119)</f>
        <v>435</v>
      </c>
      <c r="I1120" s="15" t="str">
        <f t="shared" si="199"/>
        <v>○</v>
      </c>
      <c r="J1120" s="11">
        <f>MAX($A$2:$A1120)</f>
        <v>436</v>
      </c>
      <c r="K1120" s="15" t="str">
        <f t="shared" si="196"/>
        <v>○</v>
      </c>
      <c r="L1120" s="15" t="str">
        <f t="shared" si="197"/>
        <v>―</v>
      </c>
      <c r="M1120" s="31">
        <f t="shared" si="194"/>
        <v>1</v>
      </c>
    </row>
    <row r="1121" spans="1:13" x14ac:dyDescent="0.45">
      <c r="A1121" s="40"/>
      <c r="B1121" s="4"/>
      <c r="C1121" s="4"/>
      <c r="D1121" s="4" t="s">
        <v>12</v>
      </c>
      <c r="E1121" s="4">
        <f>VLOOKUP($F1121,命題一覧!$B:$C,2,FALSE)</f>
        <v>429</v>
      </c>
      <c r="F1121" s="4" t="s">
        <v>494</v>
      </c>
      <c r="G1121" s="4">
        <v>1</v>
      </c>
      <c r="H1121" s="13">
        <f>MAX($A$1:$A1120)</f>
        <v>436</v>
      </c>
      <c r="I1121" s="17" t="str">
        <f t="shared" si="199"/>
        <v>―</v>
      </c>
      <c r="J1121" s="13">
        <f>MAX($A$2:$A1121)</f>
        <v>436</v>
      </c>
      <c r="K1121" s="17" t="str">
        <f t="shared" si="196"/>
        <v>○</v>
      </c>
      <c r="L1121" s="17" t="str">
        <f t="shared" si="197"/>
        <v>○</v>
      </c>
      <c r="M1121" s="33">
        <f t="shared" si="194"/>
        <v>2</v>
      </c>
    </row>
    <row r="1122" spans="1:13" x14ac:dyDescent="0.45">
      <c r="A1122" s="38">
        <f>VLOOKUP($B1122,命題一覧!$B:$C,2,FALSE)</f>
        <v>437</v>
      </c>
      <c r="B1122" s="3" t="s">
        <v>512</v>
      </c>
      <c r="C1122" s="8">
        <f>SUMIF($F:$F,$B1122,$G:$G)</f>
        <v>2</v>
      </c>
      <c r="D1122" s="3" t="s">
        <v>10</v>
      </c>
      <c r="E1122" s="3">
        <f>VLOOKUP($F1122,命題一覧!$B:$C,2,FALSE)</f>
        <v>355</v>
      </c>
      <c r="F1122" s="3" t="s">
        <v>410</v>
      </c>
      <c r="G1122" s="3">
        <v>2</v>
      </c>
      <c r="H1122" s="11">
        <f>MAX($A$1:$A1121)</f>
        <v>436</v>
      </c>
      <c r="I1122" s="15" t="str">
        <f t="shared" si="199"/>
        <v>○</v>
      </c>
      <c r="J1122" s="11">
        <f>MAX($A$2:$A1122)</f>
        <v>437</v>
      </c>
      <c r="K1122" s="15" t="str">
        <f t="shared" si="196"/>
        <v>○</v>
      </c>
      <c r="L1122" s="15" t="str">
        <f t="shared" si="197"/>
        <v>―</v>
      </c>
      <c r="M1122" s="31">
        <f t="shared" si="194"/>
        <v>2</v>
      </c>
    </row>
    <row r="1123" spans="1:13" x14ac:dyDescent="0.45">
      <c r="A1123" s="40"/>
      <c r="B1123" s="4"/>
      <c r="C1123" s="4"/>
      <c r="D1123" s="4" t="s">
        <v>12</v>
      </c>
      <c r="E1123" s="4">
        <f>VLOOKUP($F1123,命題一覧!$B:$C,2,FALSE)</f>
        <v>429</v>
      </c>
      <c r="F1123" s="4" t="s">
        <v>494</v>
      </c>
      <c r="G1123" s="4">
        <v>1</v>
      </c>
      <c r="H1123" s="13">
        <f>MAX($A$1:$A1122)</f>
        <v>437</v>
      </c>
      <c r="I1123" s="17" t="str">
        <f t="shared" si="199"/>
        <v>―</v>
      </c>
      <c r="J1123" s="13">
        <f>MAX($A$2:$A1123)</f>
        <v>437</v>
      </c>
      <c r="K1123" s="17" t="str">
        <f t="shared" si="196"/>
        <v>○</v>
      </c>
      <c r="L1123" s="17" t="str">
        <f t="shared" si="197"/>
        <v>○</v>
      </c>
      <c r="M1123" s="33">
        <f t="shared" si="194"/>
        <v>3</v>
      </c>
    </row>
    <row r="1124" spans="1:13" x14ac:dyDescent="0.45">
      <c r="A1124" s="38">
        <f>VLOOKUP($B1124,命題一覧!$B:$C,2,FALSE)</f>
        <v>438</v>
      </c>
      <c r="B1124" s="3" t="s">
        <v>627</v>
      </c>
      <c r="C1124" s="8">
        <f>SUMIF($F:$F,$B1124,$G:$G)</f>
        <v>2</v>
      </c>
      <c r="D1124" s="3" t="s">
        <v>10</v>
      </c>
      <c r="E1124" s="3">
        <f>VLOOKUP($F1124,命題一覧!$B:$C,2,FALSE)</f>
        <v>355</v>
      </c>
      <c r="F1124" s="3" t="s">
        <v>410</v>
      </c>
      <c r="G1124" s="3">
        <v>2</v>
      </c>
      <c r="H1124" s="11">
        <f>MAX($A$1:$A1123)</f>
        <v>437</v>
      </c>
      <c r="I1124" s="15" t="str">
        <f t="shared" si="199"/>
        <v>○</v>
      </c>
      <c r="J1124" s="11">
        <f>MAX($A$2:$A1124)</f>
        <v>438</v>
      </c>
      <c r="K1124" s="15" t="str">
        <f t="shared" si="196"/>
        <v>○</v>
      </c>
      <c r="L1124" s="15" t="str">
        <f t="shared" si="197"/>
        <v>―</v>
      </c>
      <c r="M1124" s="31">
        <f t="shared" si="194"/>
        <v>2</v>
      </c>
    </row>
    <row r="1125" spans="1:13" x14ac:dyDescent="0.45">
      <c r="A1125" s="40"/>
      <c r="B1125" s="4"/>
      <c r="C1125" s="4"/>
      <c r="D1125" s="4" t="s">
        <v>12</v>
      </c>
      <c r="E1125" s="4">
        <f>VLOOKUP($F1125,命題一覧!$B:$C,2,FALSE)</f>
        <v>435</v>
      </c>
      <c r="F1125" s="4" t="s">
        <v>625</v>
      </c>
      <c r="G1125" s="4">
        <v>1</v>
      </c>
      <c r="H1125" s="13">
        <f>MAX($A$1:$A1124)</f>
        <v>438</v>
      </c>
      <c r="I1125" s="17" t="str">
        <f t="shared" si="199"/>
        <v>―</v>
      </c>
      <c r="J1125" s="13">
        <f>MAX($A$2:$A1125)</f>
        <v>438</v>
      </c>
      <c r="K1125" s="17" t="str">
        <f t="shared" si="196"/>
        <v>○</v>
      </c>
      <c r="L1125" s="17" t="str">
        <f t="shared" si="197"/>
        <v>○</v>
      </c>
      <c r="M1125" s="33">
        <f t="shared" si="194"/>
        <v>3</v>
      </c>
    </row>
    <row r="1126" spans="1:13" x14ac:dyDescent="0.45">
      <c r="A1126" s="38">
        <f>VLOOKUP($B1126,命題一覧!$B:$C,2,FALSE)</f>
        <v>439</v>
      </c>
      <c r="B1126" s="3" t="s">
        <v>628</v>
      </c>
      <c r="C1126" s="8">
        <f>SUMIF($F:$F,$B1126,$G:$G)</f>
        <v>2</v>
      </c>
      <c r="D1126" s="3" t="s">
        <v>10</v>
      </c>
      <c r="E1126" s="3">
        <f>VLOOKUP($F1126,命題一覧!$B:$C,2,FALSE)</f>
        <v>355</v>
      </c>
      <c r="F1126" s="3" t="s">
        <v>410</v>
      </c>
      <c r="G1126" s="3">
        <v>2</v>
      </c>
      <c r="H1126" s="11">
        <f>MAX($A$1:$A1125)</f>
        <v>438</v>
      </c>
      <c r="I1126" s="15" t="str">
        <f t="shared" si="199"/>
        <v>○</v>
      </c>
      <c r="J1126" s="11">
        <f>MAX($A$2:$A1126)</f>
        <v>439</v>
      </c>
      <c r="K1126" s="15" t="str">
        <f>IF($E1126&gt;=$J1126,"×","○")</f>
        <v>○</v>
      </c>
      <c r="L1126" s="15" t="str">
        <f t="shared" si="197"/>
        <v>―</v>
      </c>
      <c r="M1126" s="31">
        <f t="shared" si="194"/>
        <v>2</v>
      </c>
    </row>
    <row r="1127" spans="1:13" x14ac:dyDescent="0.45">
      <c r="A1127" s="40"/>
      <c r="B1127" s="4"/>
      <c r="C1127" s="4"/>
      <c r="D1127" s="4" t="s">
        <v>12</v>
      </c>
      <c r="E1127" s="4">
        <f>VLOOKUP($F1127,命題一覧!$B:$C,2,FALSE)</f>
        <v>436</v>
      </c>
      <c r="F1127" s="4" t="s">
        <v>626</v>
      </c>
      <c r="G1127" s="4">
        <v>1</v>
      </c>
      <c r="H1127" s="13">
        <f>MAX($A$1:$A1126)</f>
        <v>439</v>
      </c>
      <c r="I1127" s="17" t="str">
        <f t="shared" si="199"/>
        <v>―</v>
      </c>
      <c r="J1127" s="13">
        <f>MAX($A$2:$A1127)</f>
        <v>439</v>
      </c>
      <c r="K1127" s="17" t="str">
        <f t="shared" ref="K1127:K1129" si="200">IF($E1127&gt;=$J1127,"×","○")</f>
        <v>○</v>
      </c>
      <c r="L1127" s="17" t="str">
        <f t="shared" si="197"/>
        <v>○</v>
      </c>
      <c r="M1127" s="33">
        <f t="shared" si="194"/>
        <v>3</v>
      </c>
    </row>
    <row r="1128" spans="1:13" x14ac:dyDescent="0.45">
      <c r="A1128" s="38">
        <f>VLOOKUP($B1128,命題一覧!$B:$C,2,FALSE)</f>
        <v>440</v>
      </c>
      <c r="B1128" s="3" t="s">
        <v>513</v>
      </c>
      <c r="C1128" s="8">
        <f>SUMIF($F:$F,$B1128,$G:$G)</f>
        <v>5</v>
      </c>
      <c r="D1128" s="3" t="s">
        <v>10</v>
      </c>
      <c r="E1128" s="3">
        <f>VLOOKUP($F1128,命題一覧!$B:$C,2,FALSE)</f>
        <v>132</v>
      </c>
      <c r="F1128" s="3" t="s">
        <v>94</v>
      </c>
      <c r="G1128" s="3">
        <v>1</v>
      </c>
      <c r="H1128" s="11">
        <f>MAX($A$1:$A1127)</f>
        <v>439</v>
      </c>
      <c r="I1128" s="15" t="str">
        <f t="shared" si="199"/>
        <v>○</v>
      </c>
      <c r="J1128" s="11">
        <f>MAX($A$2:$A1128)</f>
        <v>440</v>
      </c>
      <c r="K1128" s="15" t="str">
        <f>IF($E1128&gt;=$J1128,"×","○")</f>
        <v>○</v>
      </c>
      <c r="L1128" s="15" t="str">
        <f t="shared" si="197"/>
        <v>―</v>
      </c>
      <c r="M1128" s="31">
        <f t="shared" si="194"/>
        <v>1</v>
      </c>
    </row>
    <row r="1129" spans="1:13" x14ac:dyDescent="0.45">
      <c r="A1129" s="40"/>
      <c r="B1129" s="4"/>
      <c r="C1129" s="4"/>
      <c r="D1129" s="4" t="s">
        <v>12</v>
      </c>
      <c r="E1129" s="4">
        <f>VLOOKUP($F1129,命題一覧!$B:$C,2,FALSE)</f>
        <v>437</v>
      </c>
      <c r="F1129" s="4" t="s">
        <v>512</v>
      </c>
      <c r="G1129" s="4">
        <v>1</v>
      </c>
      <c r="H1129" s="13">
        <f>MAX($A$1:$A1128)</f>
        <v>440</v>
      </c>
      <c r="I1129" s="17" t="str">
        <f t="shared" si="199"/>
        <v>―</v>
      </c>
      <c r="J1129" s="13">
        <f>MAX($A$2:$A1129)</f>
        <v>440</v>
      </c>
      <c r="K1129" s="17" t="str">
        <f t="shared" ref="K1129:K1131" si="201">IF($E1129&gt;=$J1129,"×","○")</f>
        <v>○</v>
      </c>
      <c r="L1129" s="17" t="str">
        <f t="shared" si="197"/>
        <v>○</v>
      </c>
      <c r="M1129" s="33">
        <f t="shared" ref="M1129:M1192" si="202">IF(B1129&lt;&gt;"",0,M1128)+IF(G1129&lt;&gt;"",G1129,1)</f>
        <v>2</v>
      </c>
    </row>
    <row r="1130" spans="1:13" x14ac:dyDescent="0.45">
      <c r="A1130" s="38">
        <f>VLOOKUP($B1130,命題一覧!$B:$C,2,FALSE)</f>
        <v>441</v>
      </c>
      <c r="B1130" s="3" t="s">
        <v>514</v>
      </c>
      <c r="C1130" s="8">
        <f>SUMIF($F:$F,$B1130,$G:$G)</f>
        <v>3</v>
      </c>
      <c r="D1130" s="3" t="s">
        <v>10</v>
      </c>
      <c r="E1130" s="3">
        <f>VLOOKUP($F1130,命題一覧!$B:$C,2,FALSE)</f>
        <v>133</v>
      </c>
      <c r="F1130" s="3" t="s">
        <v>95</v>
      </c>
      <c r="G1130" s="3">
        <v>1</v>
      </c>
      <c r="H1130" s="11">
        <f>MAX($A$1:$A1129)</f>
        <v>440</v>
      </c>
      <c r="I1130" s="15" t="str">
        <f t="shared" si="199"/>
        <v>○</v>
      </c>
      <c r="J1130" s="11">
        <f>MAX($A$2:$A1130)</f>
        <v>441</v>
      </c>
      <c r="K1130" s="15" t="str">
        <f>IF($E1130&gt;=$J1130,"×","○")</f>
        <v>○</v>
      </c>
      <c r="L1130" s="15" t="str">
        <f t="shared" si="197"/>
        <v>―</v>
      </c>
      <c r="M1130" s="31">
        <f t="shared" si="202"/>
        <v>1</v>
      </c>
    </row>
    <row r="1131" spans="1:13" x14ac:dyDescent="0.45">
      <c r="A1131" s="40"/>
      <c r="B1131" s="4"/>
      <c r="C1131" s="4"/>
      <c r="D1131" s="4" t="s">
        <v>12</v>
      </c>
      <c r="E1131" s="4">
        <f>VLOOKUP($F1131,命題一覧!$B:$C,2,FALSE)</f>
        <v>437</v>
      </c>
      <c r="F1131" s="4" t="s">
        <v>512</v>
      </c>
      <c r="G1131" s="4">
        <v>1</v>
      </c>
      <c r="H1131" s="13">
        <f>MAX($A$1:$A1130)</f>
        <v>441</v>
      </c>
      <c r="I1131" s="17" t="str">
        <f t="shared" si="199"/>
        <v>―</v>
      </c>
      <c r="J1131" s="13">
        <f>MAX($A$2:$A1131)</f>
        <v>441</v>
      </c>
      <c r="K1131" s="17" t="str">
        <f t="shared" ref="K1131:K1133" si="203">IF($E1131&gt;=$J1131,"×","○")</f>
        <v>○</v>
      </c>
      <c r="L1131" s="17" t="str">
        <f t="shared" si="197"/>
        <v>○</v>
      </c>
      <c r="M1131" s="33">
        <f t="shared" si="202"/>
        <v>2</v>
      </c>
    </row>
    <row r="1132" spans="1:13" x14ac:dyDescent="0.45">
      <c r="A1132" s="38">
        <f>VLOOKUP($B1132,命題一覧!$B:$C,2,FALSE)</f>
        <v>442</v>
      </c>
      <c r="B1132" s="3" t="s">
        <v>515</v>
      </c>
      <c r="C1132" s="8">
        <f>SUMIF($F:$F,$B1132,$G:$G)</f>
        <v>0</v>
      </c>
      <c r="D1132" s="3" t="s">
        <v>10</v>
      </c>
      <c r="E1132" s="3">
        <f>VLOOKUP($F1132,命題一覧!$B:$C,2,FALSE)</f>
        <v>13</v>
      </c>
      <c r="F1132" s="3" t="s">
        <v>7</v>
      </c>
      <c r="G1132" s="3">
        <v>1</v>
      </c>
      <c r="H1132" s="11">
        <f>MAX($A$1:$A1131)</f>
        <v>441</v>
      </c>
      <c r="I1132" s="15" t="str">
        <f>IF($A1132&lt;&gt;"",IF($A1132&lt;=$H1132,"×","○"),"―")</f>
        <v>○</v>
      </c>
      <c r="J1132" s="11">
        <f>MAX($A$2:$A1132)</f>
        <v>442</v>
      </c>
      <c r="K1132" s="15" t="str">
        <f>IF($E1132&gt;=$J1132,"×","○")</f>
        <v>○</v>
      </c>
      <c r="L1132" s="15" t="str">
        <f>IF($B1132="",IF($E1132&lt;=$E1131,"×","○"),"―")</f>
        <v>―</v>
      </c>
      <c r="M1132" s="31">
        <f t="shared" si="202"/>
        <v>1</v>
      </c>
    </row>
    <row r="1133" spans="1:13" x14ac:dyDescent="0.45">
      <c r="A1133" s="40"/>
      <c r="B1133" s="4"/>
      <c r="C1133" s="4"/>
      <c r="D1133" s="4" t="s">
        <v>12</v>
      </c>
      <c r="E1133" s="4">
        <f>VLOOKUP($F1133,命題一覧!$B:$C,2,FALSE)</f>
        <v>441</v>
      </c>
      <c r="F1133" s="4" t="s">
        <v>514</v>
      </c>
      <c r="G1133" s="4">
        <v>1</v>
      </c>
      <c r="H1133" s="13">
        <f>MAX($A$1:$A1132)</f>
        <v>442</v>
      </c>
      <c r="I1133" s="17" t="str">
        <f>IF($A1133&lt;&gt;"",IF($A1133&lt;=$H1133,"×","○"),"―")</f>
        <v>―</v>
      </c>
      <c r="J1133" s="13">
        <f>MAX($A$2:$A1133)</f>
        <v>442</v>
      </c>
      <c r="K1133" s="17" t="str">
        <f>IF($E1133&gt;=$J1133,"×","○")</f>
        <v>○</v>
      </c>
      <c r="L1133" s="17" t="str">
        <f>IF($B1133="",IF($E1133&lt;=$E1132,"×","○"),"―")</f>
        <v>○</v>
      </c>
      <c r="M1133" s="33">
        <f t="shared" si="202"/>
        <v>2</v>
      </c>
    </row>
    <row r="1134" spans="1:13" x14ac:dyDescent="0.45">
      <c r="A1134" s="38">
        <f>VLOOKUP($B1134,命題一覧!$B:$C,2,FALSE)</f>
        <v>443</v>
      </c>
      <c r="B1134" s="3" t="s">
        <v>498</v>
      </c>
      <c r="C1134" s="8">
        <f>SUMIF($F:$F,$B1134,$G:$G)</f>
        <v>3</v>
      </c>
      <c r="D1134" s="3" t="s">
        <v>10</v>
      </c>
      <c r="E1134" s="3">
        <f>VLOOKUP($F1134,命題一覧!$B:$C,2,FALSE)</f>
        <v>355</v>
      </c>
      <c r="F1134" s="3" t="s">
        <v>410</v>
      </c>
      <c r="G1134" s="3">
        <v>1</v>
      </c>
      <c r="H1134" s="11">
        <f>MAX($A$1:$A1133)</f>
        <v>442</v>
      </c>
      <c r="I1134" s="15" t="str">
        <f t="shared" ref="I1134:I1140" si="204">IF($A1134&lt;&gt;"",IF($A1134&lt;=$H1134,"×","○"),"―")</f>
        <v>○</v>
      </c>
      <c r="J1134" s="11">
        <f>MAX($A$2:$A1134)</f>
        <v>443</v>
      </c>
      <c r="K1134" s="15" t="str">
        <f t="shared" ref="K1134:K1140" si="205">IF($E1134&gt;=$J1134,"×","○")</f>
        <v>○</v>
      </c>
      <c r="L1134" s="15" t="str">
        <f t="shared" ref="L1134:L1136" si="206">IF($B1134="",IF($E1134&lt;=$E1133,"×","○"),"―")</f>
        <v>―</v>
      </c>
      <c r="M1134" s="31">
        <f t="shared" si="202"/>
        <v>1</v>
      </c>
    </row>
    <row r="1135" spans="1:13" x14ac:dyDescent="0.45">
      <c r="A1135" s="39"/>
      <c r="D1135" s="1" t="s">
        <v>11</v>
      </c>
      <c r="E1135" s="1">
        <f>VLOOKUP($F1135,命題一覧!$B:$C,2,FALSE)</f>
        <v>365</v>
      </c>
      <c r="F1135" s="1" t="s">
        <v>424</v>
      </c>
      <c r="G1135" s="1">
        <v>1</v>
      </c>
      <c r="H1135" s="12">
        <f>MAX($A$1:$A1134)</f>
        <v>443</v>
      </c>
      <c r="I1135" s="16" t="str">
        <f t="shared" si="204"/>
        <v>―</v>
      </c>
      <c r="J1135" s="12">
        <f>MAX($A$2:$A1135)</f>
        <v>443</v>
      </c>
      <c r="K1135" s="16" t="str">
        <f t="shared" si="205"/>
        <v>○</v>
      </c>
      <c r="L1135" s="16" t="str">
        <f t="shared" si="206"/>
        <v>○</v>
      </c>
      <c r="M1135" s="32">
        <f t="shared" si="202"/>
        <v>2</v>
      </c>
    </row>
    <row r="1136" spans="1:13" x14ac:dyDescent="0.45">
      <c r="A1136" s="40"/>
      <c r="B1136" s="4"/>
      <c r="C1136" s="4"/>
      <c r="D1136" s="4" t="s">
        <v>12</v>
      </c>
      <c r="E1136" s="4">
        <f>VLOOKUP($F1136,命題一覧!$B:$C,2,FALSE)</f>
        <v>430</v>
      </c>
      <c r="F1136" s="4" t="s">
        <v>495</v>
      </c>
      <c r="G1136" s="4">
        <v>1</v>
      </c>
      <c r="H1136" s="13">
        <f>MAX($A$1:$A1135)</f>
        <v>443</v>
      </c>
      <c r="I1136" s="17" t="str">
        <f t="shared" si="204"/>
        <v>―</v>
      </c>
      <c r="J1136" s="13">
        <f>MAX($A$2:$A1136)</f>
        <v>443</v>
      </c>
      <c r="K1136" s="17" t="str">
        <f t="shared" si="205"/>
        <v>○</v>
      </c>
      <c r="L1136" s="17" t="str">
        <f t="shared" si="206"/>
        <v>○</v>
      </c>
      <c r="M1136" s="33">
        <f t="shared" si="202"/>
        <v>3</v>
      </c>
    </row>
    <row r="1137" spans="1:13" x14ac:dyDescent="0.45">
      <c r="A1137" s="38">
        <f>VLOOKUP($B1137,命題一覧!$B:$C,2,FALSE)</f>
        <v>444</v>
      </c>
      <c r="B1137" s="3" t="s">
        <v>499</v>
      </c>
      <c r="C1137" s="8">
        <f>SUMIF($F:$F,$B1137,$G:$G)</f>
        <v>0</v>
      </c>
      <c r="D1137" s="3" t="s">
        <v>10</v>
      </c>
      <c r="E1137" s="3">
        <f>VLOOKUP($F1137,命題一覧!$B:$C,2,FALSE)</f>
        <v>13</v>
      </c>
      <c r="F1137" s="3" t="s">
        <v>7</v>
      </c>
      <c r="G1137" s="3">
        <v>1</v>
      </c>
      <c r="H1137" s="11">
        <f>MAX($A$1:$A1136)</f>
        <v>443</v>
      </c>
      <c r="I1137" s="15" t="str">
        <f>IF($A1137&lt;&gt;"",IF($A1137&lt;=$H1137,"×","○"),"―")</f>
        <v>○</v>
      </c>
      <c r="J1137" s="11">
        <f>MAX($A$2:$A1137)</f>
        <v>444</v>
      </c>
      <c r="K1137" s="15" t="str">
        <f>IF($E1137&gt;=$J1137,"×","○")</f>
        <v>○</v>
      </c>
      <c r="L1137" s="15" t="str">
        <f>IF($B1137="",IF($E1137&lt;=$E1136,"×","○"),"―")</f>
        <v>―</v>
      </c>
      <c r="M1137" s="31">
        <f t="shared" si="202"/>
        <v>1</v>
      </c>
    </row>
    <row r="1138" spans="1:13" x14ac:dyDescent="0.45">
      <c r="A1138" s="40"/>
      <c r="B1138" s="4"/>
      <c r="C1138" s="4"/>
      <c r="D1138" s="4" t="s">
        <v>12</v>
      </c>
      <c r="E1138" s="4">
        <f>VLOOKUP($F1138,命題一覧!$B:$C,2,FALSE)</f>
        <v>443</v>
      </c>
      <c r="F1138" s="4" t="s">
        <v>498</v>
      </c>
      <c r="G1138" s="4">
        <v>1</v>
      </c>
      <c r="H1138" s="13">
        <f>MAX($A$1:$A1137)</f>
        <v>444</v>
      </c>
      <c r="I1138" s="17" t="str">
        <f>IF($A1138&lt;&gt;"",IF($A1138&lt;=$H1138,"×","○"),"―")</f>
        <v>―</v>
      </c>
      <c r="J1138" s="13">
        <f>MAX($A$2:$A1138)</f>
        <v>444</v>
      </c>
      <c r="K1138" s="17" t="str">
        <f>IF($E1138&gt;=$J1138,"×","○")</f>
        <v>○</v>
      </c>
      <c r="L1138" s="17" t="str">
        <f>IF($B1138="",IF($E1138&lt;=$E1137,"×","○"),"―")</f>
        <v>○</v>
      </c>
      <c r="M1138" s="33">
        <f t="shared" si="202"/>
        <v>2</v>
      </c>
    </row>
    <row r="1139" spans="1:13" x14ac:dyDescent="0.45">
      <c r="A1139" s="38">
        <f>VLOOKUP($B1139,命題一覧!$B:$C,2,FALSE)</f>
        <v>445</v>
      </c>
      <c r="B1139" s="3" t="s">
        <v>500</v>
      </c>
      <c r="C1139" s="8">
        <f>SUMIF($F:$F,$B1139,$G:$G)</f>
        <v>3</v>
      </c>
      <c r="D1139" s="3" t="s">
        <v>10</v>
      </c>
      <c r="E1139" s="3">
        <f>VLOOKUP($F1139,命題一覧!$B:$C,2,FALSE)</f>
        <v>279</v>
      </c>
      <c r="F1139" s="3" t="s">
        <v>320</v>
      </c>
      <c r="G1139" s="3">
        <v>1</v>
      </c>
      <c r="H1139" s="11">
        <f>MAX($A$1:$A1138)</f>
        <v>444</v>
      </c>
      <c r="I1139" s="15" t="str">
        <f t="shared" ref="I1139:I1155" si="207">IF($A1139&lt;&gt;"",IF($A1139&lt;=$H1139,"×","○"),"―")</f>
        <v>○</v>
      </c>
      <c r="J1139" s="11">
        <f>MAX($A$2:$A1139)</f>
        <v>445</v>
      </c>
      <c r="K1139" s="15" t="str">
        <f t="shared" ref="K1139:K1155" si="208">IF($E1139&gt;=$J1139,"×","○")</f>
        <v>○</v>
      </c>
      <c r="L1139" s="15" t="str">
        <f t="shared" ref="L1139:L1146" si="209">IF($B1139="",IF($E1139&lt;=$E1138,"×","○"),"―")</f>
        <v>―</v>
      </c>
      <c r="M1139" s="31">
        <f t="shared" si="202"/>
        <v>1</v>
      </c>
    </row>
    <row r="1140" spans="1:13" x14ac:dyDescent="0.45">
      <c r="A1140" s="39"/>
      <c r="D1140" s="1" t="s">
        <v>11</v>
      </c>
      <c r="E1140" s="1">
        <f>VLOOKUP($F1140,命題一覧!$B:$C,2,FALSE)</f>
        <v>355</v>
      </c>
      <c r="F1140" s="1" t="s">
        <v>410</v>
      </c>
      <c r="G1140" s="1">
        <v>1</v>
      </c>
      <c r="H1140" s="12">
        <f>MAX($A$1:$A1139)</f>
        <v>445</v>
      </c>
      <c r="I1140" s="16" t="str">
        <f t="shared" si="207"/>
        <v>―</v>
      </c>
      <c r="J1140" s="12">
        <f>MAX($A$2:$A1140)</f>
        <v>445</v>
      </c>
      <c r="K1140" s="16" t="str">
        <f t="shared" si="208"/>
        <v>○</v>
      </c>
      <c r="L1140" s="16" t="str">
        <f t="shared" si="209"/>
        <v>○</v>
      </c>
      <c r="M1140" s="32">
        <f t="shared" si="202"/>
        <v>2</v>
      </c>
    </row>
    <row r="1141" spans="1:13" x14ac:dyDescent="0.45">
      <c r="A1141" s="40"/>
      <c r="B1141" s="4"/>
      <c r="C1141" s="4"/>
      <c r="D1141" s="4" t="s">
        <v>12</v>
      </c>
      <c r="E1141" s="4">
        <f>VLOOKUP($F1141,命題一覧!$B:$C,2,FALSE)</f>
        <v>431</v>
      </c>
      <c r="F1141" s="4" t="s">
        <v>496</v>
      </c>
      <c r="G1141" s="4">
        <v>1</v>
      </c>
      <c r="H1141" s="13">
        <f>MAX($A$1:$A1140)</f>
        <v>445</v>
      </c>
      <c r="I1141" s="17" t="str">
        <f t="shared" si="207"/>
        <v>―</v>
      </c>
      <c r="J1141" s="13">
        <f>MAX($A$2:$A1141)</f>
        <v>445</v>
      </c>
      <c r="K1141" s="17" t="str">
        <f t="shared" si="208"/>
        <v>○</v>
      </c>
      <c r="L1141" s="17" t="str">
        <f t="shared" si="209"/>
        <v>○</v>
      </c>
      <c r="M1141" s="33">
        <f t="shared" si="202"/>
        <v>3</v>
      </c>
    </row>
    <row r="1142" spans="1:13" x14ac:dyDescent="0.45">
      <c r="A1142" s="37">
        <f>VLOOKUP($B1142,命題一覧!$B:$C,2,FALSE)</f>
        <v>446</v>
      </c>
      <c r="B1142" s="5" t="s">
        <v>636</v>
      </c>
      <c r="C1142" s="7">
        <f>SUMIF($F:$F,$B1142,$G:$G)</f>
        <v>0</v>
      </c>
      <c r="D1142" s="5" t="s">
        <v>64</v>
      </c>
      <c r="E1142" s="5">
        <f>VLOOKUP($F1142,命題一覧!$B:$C,2,FALSE)</f>
        <v>6</v>
      </c>
      <c r="F1142" s="5" t="s">
        <v>4</v>
      </c>
      <c r="G1142" s="5">
        <v>1</v>
      </c>
      <c r="H1142" s="10">
        <f>MAX($A$1:$A1141)</f>
        <v>445</v>
      </c>
      <c r="I1142" s="14" t="str">
        <f t="shared" si="207"/>
        <v>○</v>
      </c>
      <c r="J1142" s="10">
        <f>MAX($A$2:$A1142)</f>
        <v>446</v>
      </c>
      <c r="K1142" s="14" t="str">
        <f t="shared" si="208"/>
        <v>○</v>
      </c>
      <c r="L1142" s="14" t="str">
        <f t="shared" si="209"/>
        <v>―</v>
      </c>
      <c r="M1142" s="30">
        <f t="shared" si="202"/>
        <v>1</v>
      </c>
    </row>
    <row r="1143" spans="1:13" x14ac:dyDescent="0.45">
      <c r="A1143" s="37">
        <f>VLOOKUP($B1143,命題一覧!$B:$C,2,FALSE)</f>
        <v>447</v>
      </c>
      <c r="B1143" s="5" t="s">
        <v>637</v>
      </c>
      <c r="C1143" s="7">
        <f>SUMIF($F:$F,$B1143,$G:$G)</f>
        <v>0</v>
      </c>
      <c r="D1143" s="5" t="s">
        <v>64</v>
      </c>
      <c r="E1143" s="5">
        <f>VLOOKUP($F1143,命題一覧!$B:$C,2,FALSE)</f>
        <v>385</v>
      </c>
      <c r="F1143" s="5" t="s">
        <v>446</v>
      </c>
      <c r="G1143" s="5">
        <v>1</v>
      </c>
      <c r="H1143" s="10">
        <f>MAX($A$1:$A1142)</f>
        <v>446</v>
      </c>
      <c r="I1143" s="14" t="str">
        <f t="shared" si="207"/>
        <v>○</v>
      </c>
      <c r="J1143" s="10">
        <f>MAX($A$2:$A1143)</f>
        <v>447</v>
      </c>
      <c r="K1143" s="14" t="str">
        <f t="shared" si="208"/>
        <v>○</v>
      </c>
      <c r="L1143" s="14" t="str">
        <f t="shared" si="209"/>
        <v>―</v>
      </c>
      <c r="M1143" s="30">
        <f t="shared" si="202"/>
        <v>1</v>
      </c>
    </row>
    <row r="1144" spans="1:13" x14ac:dyDescent="0.45">
      <c r="A1144" s="38">
        <f>VLOOKUP($B1144,命題一覧!$B:$C,2,FALSE)</f>
        <v>448</v>
      </c>
      <c r="B1144" s="3" t="s">
        <v>501</v>
      </c>
      <c r="C1144" s="8">
        <f>SUMIF($F:$F,$B1144,$G:$G)</f>
        <v>5</v>
      </c>
      <c r="D1144" s="3" t="s">
        <v>10</v>
      </c>
      <c r="E1144" s="3">
        <f>VLOOKUP($F1144,命題一覧!$B:$C,2,FALSE)</f>
        <v>305</v>
      </c>
      <c r="F1144" s="3" t="s">
        <v>342</v>
      </c>
      <c r="G1144" s="3">
        <v>1</v>
      </c>
      <c r="H1144" s="11">
        <f>MAX($A$1:$A1143)</f>
        <v>447</v>
      </c>
      <c r="I1144" s="15" t="str">
        <f t="shared" si="207"/>
        <v>○</v>
      </c>
      <c r="J1144" s="11">
        <f>MAX($A$2:$A1144)</f>
        <v>448</v>
      </c>
      <c r="K1144" s="15" t="str">
        <f t="shared" si="208"/>
        <v>○</v>
      </c>
      <c r="L1144" s="15" t="str">
        <f t="shared" si="209"/>
        <v>―</v>
      </c>
      <c r="M1144" s="31">
        <f t="shared" si="202"/>
        <v>1</v>
      </c>
    </row>
    <row r="1145" spans="1:13" x14ac:dyDescent="0.45">
      <c r="A1145" s="39"/>
      <c r="D1145" s="1" t="s">
        <v>11</v>
      </c>
      <c r="E1145" s="1">
        <f>VLOOKUP($F1145,命題一覧!$B:$C,2,FALSE)</f>
        <v>398</v>
      </c>
      <c r="F1145" s="1" t="s">
        <v>640</v>
      </c>
      <c r="G1145" s="1">
        <v>1</v>
      </c>
      <c r="H1145" s="12">
        <f>MAX($A$1:$A1144)</f>
        <v>448</v>
      </c>
      <c r="I1145" s="16" t="str">
        <f t="shared" si="207"/>
        <v>―</v>
      </c>
      <c r="J1145" s="12">
        <f>MAX($A$2:$A1145)</f>
        <v>448</v>
      </c>
      <c r="K1145" s="16" t="str">
        <f t="shared" si="208"/>
        <v>○</v>
      </c>
      <c r="L1145" s="16" t="str">
        <f t="shared" si="209"/>
        <v>○</v>
      </c>
      <c r="M1145" s="32">
        <f t="shared" si="202"/>
        <v>2</v>
      </c>
    </row>
    <row r="1146" spans="1:13" x14ac:dyDescent="0.45">
      <c r="A1146" s="40"/>
      <c r="B1146" s="4"/>
      <c r="C1146" s="4"/>
      <c r="D1146" s="4" t="s">
        <v>12</v>
      </c>
      <c r="E1146" s="4">
        <f>VLOOKUP($F1146,命題一覧!$B:$C,2,FALSE)</f>
        <v>443</v>
      </c>
      <c r="F1146" s="4" t="s">
        <v>498</v>
      </c>
      <c r="G1146" s="4">
        <v>1</v>
      </c>
      <c r="H1146" s="13">
        <f>MAX($A$1:$A1145)</f>
        <v>448</v>
      </c>
      <c r="I1146" s="17" t="str">
        <f t="shared" si="207"/>
        <v>―</v>
      </c>
      <c r="J1146" s="13">
        <f>MAX($A$2:$A1146)</f>
        <v>448</v>
      </c>
      <c r="K1146" s="17" t="str">
        <f t="shared" si="208"/>
        <v>○</v>
      </c>
      <c r="L1146" s="17" t="str">
        <f t="shared" si="209"/>
        <v>○</v>
      </c>
      <c r="M1146" s="33">
        <f t="shared" si="202"/>
        <v>3</v>
      </c>
    </row>
    <row r="1147" spans="1:13" x14ac:dyDescent="0.45">
      <c r="A1147" s="38">
        <f>VLOOKUP($B1147,命題一覧!$B:$C,2,FALSE)</f>
        <v>449</v>
      </c>
      <c r="B1147" s="3" t="s">
        <v>502</v>
      </c>
      <c r="C1147" s="8">
        <f>SUMIF($F:$F,$B1147,$G:$G)</f>
        <v>4</v>
      </c>
      <c r="D1147" s="3" t="s">
        <v>10</v>
      </c>
      <c r="E1147" s="3">
        <f>VLOOKUP($F1147,命題一覧!$B:$C,2,FALSE)</f>
        <v>13</v>
      </c>
      <c r="F1147" s="3" t="s">
        <v>7</v>
      </c>
      <c r="G1147" s="3">
        <v>1</v>
      </c>
      <c r="H1147" s="11">
        <f>MAX($A$1:$A1146)</f>
        <v>448</v>
      </c>
      <c r="I1147" s="15" t="str">
        <f>IF($A1147&lt;&gt;"",IF($A1147&lt;=$H1147,"×","○"),"―")</f>
        <v>○</v>
      </c>
      <c r="J1147" s="11">
        <f>MAX($A$2:$A1147)</f>
        <v>449</v>
      </c>
      <c r="K1147" s="15" t="str">
        <f>IF($E1147&gt;=$J1147,"×","○")</f>
        <v>○</v>
      </c>
      <c r="L1147" s="15" t="str">
        <f>IF($B1147="",IF($E1147&lt;=$E1146,"×","○"),"―")</f>
        <v>―</v>
      </c>
      <c r="M1147" s="31">
        <f t="shared" si="202"/>
        <v>1</v>
      </c>
    </row>
    <row r="1148" spans="1:13" x14ac:dyDescent="0.45">
      <c r="A1148" s="40"/>
      <c r="B1148" s="4"/>
      <c r="C1148" s="4"/>
      <c r="D1148" s="4" t="s">
        <v>12</v>
      </c>
      <c r="E1148" s="4">
        <f>VLOOKUP($F1148,命題一覧!$B:$C,2,FALSE)</f>
        <v>448</v>
      </c>
      <c r="F1148" s="4" t="s">
        <v>501</v>
      </c>
      <c r="G1148" s="4">
        <v>1</v>
      </c>
      <c r="H1148" s="13">
        <f>MAX($A$1:$A1147)</f>
        <v>449</v>
      </c>
      <c r="I1148" s="17" t="str">
        <f>IF($A1148&lt;&gt;"",IF($A1148&lt;=$H1148,"×","○"),"―")</f>
        <v>―</v>
      </c>
      <c r="J1148" s="13">
        <f>MAX($A$2:$A1148)</f>
        <v>449</v>
      </c>
      <c r="K1148" s="17" t="str">
        <f>IF($E1148&gt;=$J1148,"×","○")</f>
        <v>○</v>
      </c>
      <c r="L1148" s="17" t="str">
        <f>IF($B1148="",IF($E1148&lt;=$E1147,"×","○"),"―")</f>
        <v>○</v>
      </c>
      <c r="M1148" s="33">
        <f t="shared" si="202"/>
        <v>2</v>
      </c>
    </row>
    <row r="1149" spans="1:13" x14ac:dyDescent="0.45">
      <c r="A1149" s="38">
        <f>VLOOKUP($B1149,命題一覧!$B:$C,2,FALSE)</f>
        <v>450</v>
      </c>
      <c r="B1149" s="3" t="s">
        <v>624</v>
      </c>
      <c r="C1149" s="8">
        <f>SUMIF($F:$F,$B1149,$G:$G)</f>
        <v>0</v>
      </c>
      <c r="D1149" s="3" t="s">
        <v>10</v>
      </c>
      <c r="E1149" s="3">
        <f>VLOOKUP($F1149,命題一覧!$B:$C,2,FALSE)</f>
        <v>93</v>
      </c>
      <c r="F1149" s="3" t="s">
        <v>54</v>
      </c>
      <c r="G1149" s="3">
        <v>1</v>
      </c>
      <c r="H1149" s="11">
        <f>MAX($A$1:$A1148)</f>
        <v>449</v>
      </c>
      <c r="I1149" s="15" t="str">
        <f>IF($A1149&lt;&gt;"",IF($A1149&lt;=$H1149,"×","○"),"―")</f>
        <v>○</v>
      </c>
      <c r="J1149" s="11">
        <f>MAX($A$2:$A1149)</f>
        <v>450</v>
      </c>
      <c r="K1149" s="15" t="str">
        <f>IF($E1149&gt;=$J1149,"×","○")</f>
        <v>○</v>
      </c>
      <c r="L1149" s="15" t="str">
        <f>IF($B1149="",IF($E1149&lt;=$E1148,"×","○"),"―")</f>
        <v>―</v>
      </c>
      <c r="M1149" s="31">
        <f t="shared" si="202"/>
        <v>1</v>
      </c>
    </row>
    <row r="1150" spans="1:13" x14ac:dyDescent="0.45">
      <c r="A1150" s="40"/>
      <c r="B1150" s="4"/>
      <c r="C1150" s="4"/>
      <c r="D1150" s="4" t="s">
        <v>12</v>
      </c>
      <c r="E1150" s="4">
        <f>VLOOKUP($F1150,命題一覧!$B:$C,2,FALSE)</f>
        <v>448</v>
      </c>
      <c r="F1150" s="4" t="s">
        <v>501</v>
      </c>
      <c r="G1150" s="4">
        <v>1</v>
      </c>
      <c r="H1150" s="13">
        <f>MAX($A$1:$A1149)</f>
        <v>450</v>
      </c>
      <c r="I1150" s="17" t="str">
        <f>IF($A1150&lt;&gt;"",IF($A1150&lt;=$H1150,"×","○"),"―")</f>
        <v>―</v>
      </c>
      <c r="J1150" s="13">
        <f>MAX($A$2:$A1150)</f>
        <v>450</v>
      </c>
      <c r="K1150" s="17" t="str">
        <f>IF($E1150&gt;=$J1150,"×","○")</f>
        <v>○</v>
      </c>
      <c r="L1150" s="17" t="str">
        <f>IF($B1150="",IF($E1150&lt;=$E1149,"×","○"),"―")</f>
        <v>○</v>
      </c>
      <c r="M1150" s="33">
        <f t="shared" si="202"/>
        <v>2</v>
      </c>
    </row>
    <row r="1151" spans="1:13" x14ac:dyDescent="0.45">
      <c r="A1151" s="38">
        <f>VLOOKUP($B1151,命題一覧!$B:$C,2,FALSE)</f>
        <v>451</v>
      </c>
      <c r="B1151" s="3" t="s">
        <v>622</v>
      </c>
      <c r="C1151" s="8">
        <f>SUMIF($F:$F,$B1151,$G:$G)</f>
        <v>2</v>
      </c>
      <c r="D1151" s="3" t="s">
        <v>10</v>
      </c>
      <c r="E1151" s="3" t="e">
        <f>VLOOKUP($F1151,命題一覧!$B:$C,2,FALSE)</f>
        <v>#N/A</v>
      </c>
      <c r="F1151" s="3" t="s">
        <v>5</v>
      </c>
      <c r="G1151" s="3">
        <v>1</v>
      </c>
      <c r="H1151" s="11">
        <f>MAX($A$1:$A1150)</f>
        <v>450</v>
      </c>
      <c r="I1151" s="15" t="str">
        <f t="shared" ref="I1151:I1218" si="210">IF($A1151&lt;&gt;"",IF($A1151&lt;=$H1151,"×","○"),"―")</f>
        <v>○</v>
      </c>
      <c r="J1151" s="11">
        <f>MAX($A$2:$A1151)</f>
        <v>451</v>
      </c>
      <c r="K1151" s="15" t="e">
        <f t="shared" ref="K1151:K1187" si="211">IF($E1151&gt;=$J1151,"×","○")</f>
        <v>#N/A</v>
      </c>
      <c r="L1151" s="15" t="str">
        <f t="shared" ref="L1151:L1214" si="212">IF($B1151="",IF($E1151&lt;=$E1150,"×","○"),"―")</f>
        <v>―</v>
      </c>
      <c r="M1151" s="31">
        <f t="shared" si="202"/>
        <v>1</v>
      </c>
    </row>
    <row r="1152" spans="1:13" x14ac:dyDescent="0.45">
      <c r="A1152" s="39"/>
      <c r="D1152" s="1" t="s">
        <v>11</v>
      </c>
      <c r="E1152" s="1">
        <f>VLOOKUP($F1152,命題一覧!$B:$C,2,FALSE)</f>
        <v>14</v>
      </c>
      <c r="F1152" s="1" t="s">
        <v>8</v>
      </c>
      <c r="G1152" s="1">
        <v>2</v>
      </c>
      <c r="H1152" s="12">
        <f>MAX($A$1:$A1151)</f>
        <v>451</v>
      </c>
      <c r="I1152" s="16" t="str">
        <f t="shared" si="210"/>
        <v>―</v>
      </c>
      <c r="J1152" s="12">
        <f>MAX($A$2:$A1152)</f>
        <v>451</v>
      </c>
      <c r="K1152" s="16" t="str">
        <f t="shared" si="211"/>
        <v>○</v>
      </c>
      <c r="L1152" s="16" t="e">
        <f t="shared" si="212"/>
        <v>#N/A</v>
      </c>
      <c r="M1152" s="32">
        <f t="shared" si="202"/>
        <v>3</v>
      </c>
    </row>
    <row r="1153" spans="1:13" x14ac:dyDescent="0.45">
      <c r="A1153" s="39"/>
      <c r="D1153" s="1" t="s">
        <v>11</v>
      </c>
      <c r="E1153" s="1">
        <f>VLOOKUP($F1153,命題一覧!$B:$C,2,FALSE)</f>
        <v>305</v>
      </c>
      <c r="F1153" s="1" t="s">
        <v>342</v>
      </c>
      <c r="G1153" s="1">
        <v>1</v>
      </c>
      <c r="H1153" s="12">
        <f>MAX($A$1:$A1152)</f>
        <v>451</v>
      </c>
      <c r="I1153" s="16" t="str">
        <f t="shared" si="210"/>
        <v>―</v>
      </c>
      <c r="J1153" s="12">
        <f>MAX($A$2:$A1153)</f>
        <v>451</v>
      </c>
      <c r="K1153" s="16" t="str">
        <f t="shared" si="211"/>
        <v>○</v>
      </c>
      <c r="L1153" s="16" t="str">
        <f t="shared" si="212"/>
        <v>○</v>
      </c>
      <c r="M1153" s="32">
        <f t="shared" si="202"/>
        <v>4</v>
      </c>
    </row>
    <row r="1154" spans="1:13" x14ac:dyDescent="0.45">
      <c r="A1154" s="39"/>
      <c r="D1154" s="1" t="s">
        <v>11</v>
      </c>
      <c r="E1154" s="1">
        <f>VLOOKUP($F1154,命題一覧!$B:$C,2,FALSE)</f>
        <v>393</v>
      </c>
      <c r="F1154" s="1" t="s">
        <v>454</v>
      </c>
      <c r="G1154" s="1">
        <v>1</v>
      </c>
      <c r="H1154" s="12">
        <f>MAX($A$1:$A1153)</f>
        <v>451</v>
      </c>
      <c r="I1154" s="16" t="str">
        <f t="shared" si="210"/>
        <v>―</v>
      </c>
      <c r="J1154" s="12">
        <f>MAX($A$2:$A1154)</f>
        <v>451</v>
      </c>
      <c r="K1154" s="16" t="str">
        <f t="shared" si="211"/>
        <v>○</v>
      </c>
      <c r="L1154" s="16" t="str">
        <f t="shared" si="212"/>
        <v>○</v>
      </c>
      <c r="M1154" s="32">
        <f t="shared" si="202"/>
        <v>5</v>
      </c>
    </row>
    <row r="1155" spans="1:13" x14ac:dyDescent="0.45">
      <c r="A1155" s="39"/>
      <c r="D1155" s="1" t="s">
        <v>11</v>
      </c>
      <c r="E1155" s="1">
        <f>VLOOKUP($F1155,命題一覧!$B:$C,2,FALSE)</f>
        <v>440</v>
      </c>
      <c r="F1155" s="1" t="s">
        <v>513</v>
      </c>
      <c r="G1155" s="1">
        <v>1</v>
      </c>
      <c r="H1155" s="12">
        <f>MAX($A$1:$A1154)</f>
        <v>451</v>
      </c>
      <c r="I1155" s="16" t="str">
        <f t="shared" si="210"/>
        <v>―</v>
      </c>
      <c r="J1155" s="12">
        <f>MAX($A$2:$A1155)</f>
        <v>451</v>
      </c>
      <c r="K1155" s="16" t="str">
        <f t="shared" si="211"/>
        <v>○</v>
      </c>
      <c r="L1155" s="16" t="str">
        <f t="shared" si="212"/>
        <v>○</v>
      </c>
      <c r="M1155" s="32">
        <f t="shared" si="202"/>
        <v>6</v>
      </c>
    </row>
    <row r="1156" spans="1:13" x14ac:dyDescent="0.45">
      <c r="A1156" s="40"/>
      <c r="B1156" s="4"/>
      <c r="C1156" s="4"/>
      <c r="D1156" s="4" t="s">
        <v>12</v>
      </c>
      <c r="E1156" s="4">
        <f>VLOOKUP($F1156,命題一覧!$B:$C,2,FALSE)</f>
        <v>445</v>
      </c>
      <c r="F1156" s="4" t="s">
        <v>500</v>
      </c>
      <c r="G1156" s="4">
        <v>1</v>
      </c>
      <c r="H1156" s="13">
        <f>MAX($A$1:$A1155)</f>
        <v>451</v>
      </c>
      <c r="I1156" s="17" t="str">
        <f t="shared" si="210"/>
        <v>―</v>
      </c>
      <c r="J1156" s="13">
        <f>MAX($A$2:$A1156)</f>
        <v>451</v>
      </c>
      <c r="K1156" s="17" t="str">
        <f t="shared" si="211"/>
        <v>○</v>
      </c>
      <c r="L1156" s="17" t="str">
        <f t="shared" si="212"/>
        <v>○</v>
      </c>
      <c r="M1156" s="33">
        <f t="shared" si="202"/>
        <v>7</v>
      </c>
    </row>
    <row r="1157" spans="1:13" x14ac:dyDescent="0.45">
      <c r="A1157" s="38">
        <f>VLOOKUP($B1157,命題一覧!$B:$C,2,FALSE)</f>
        <v>452</v>
      </c>
      <c r="B1157" s="3" t="s">
        <v>623</v>
      </c>
      <c r="C1157" s="8">
        <f>SUMIF($F:$F,$B1157,$G:$G)</f>
        <v>2</v>
      </c>
      <c r="D1157" s="3" t="s">
        <v>10</v>
      </c>
      <c r="E1157" s="3">
        <f>VLOOKUP($F1157,命題一覧!$B:$C,2,FALSE)</f>
        <v>14</v>
      </c>
      <c r="F1157" s="3" t="s">
        <v>8</v>
      </c>
      <c r="G1157" s="3">
        <v>1</v>
      </c>
      <c r="H1157" s="11">
        <f>MAX($A$1:$A1156)</f>
        <v>451</v>
      </c>
      <c r="I1157" s="15" t="str">
        <f t="shared" si="210"/>
        <v>○</v>
      </c>
      <c r="J1157" s="11">
        <f>MAX($A$2:$A1157)</f>
        <v>452</v>
      </c>
      <c r="K1157" s="15" t="str">
        <f t="shared" si="211"/>
        <v>○</v>
      </c>
      <c r="L1157" s="15" t="str">
        <f t="shared" si="212"/>
        <v>―</v>
      </c>
      <c r="M1157" s="31">
        <f t="shared" si="202"/>
        <v>1</v>
      </c>
    </row>
    <row r="1158" spans="1:13" x14ac:dyDescent="0.45">
      <c r="A1158" s="40"/>
      <c r="B1158" s="4"/>
      <c r="C1158" s="4"/>
      <c r="D1158" s="4" t="s">
        <v>12</v>
      </c>
      <c r="E1158" s="4">
        <f>VLOOKUP($F1158,命題一覧!$B:$C,2,FALSE)</f>
        <v>451</v>
      </c>
      <c r="F1158" s="4" t="s">
        <v>622</v>
      </c>
      <c r="G1158" s="4">
        <v>1</v>
      </c>
      <c r="H1158" s="13">
        <f>MAX($A$1:$A1157)</f>
        <v>452</v>
      </c>
      <c r="I1158" s="17" t="str">
        <f t="shared" si="210"/>
        <v>―</v>
      </c>
      <c r="J1158" s="13">
        <f>MAX($A$2:$A1158)</f>
        <v>452</v>
      </c>
      <c r="K1158" s="17" t="str">
        <f t="shared" si="211"/>
        <v>○</v>
      </c>
      <c r="L1158" s="17" t="str">
        <f t="shared" si="212"/>
        <v>○</v>
      </c>
      <c r="M1158" s="33">
        <f t="shared" si="202"/>
        <v>2</v>
      </c>
    </row>
    <row r="1159" spans="1:13" x14ac:dyDescent="0.45">
      <c r="A1159" s="38">
        <f>VLOOKUP($B1159,命題一覧!$B:$C,2,FALSE)</f>
        <v>453</v>
      </c>
      <c r="B1159" s="3" t="s">
        <v>586</v>
      </c>
      <c r="C1159" s="8">
        <f>SUMIF($F:$F,$B1159,$G:$G)</f>
        <v>1</v>
      </c>
      <c r="D1159" s="3" t="s">
        <v>10</v>
      </c>
      <c r="E1159" s="3">
        <f>VLOOKUP($F1159,命題一覧!$B:$C,2,FALSE)</f>
        <v>443</v>
      </c>
      <c r="F1159" s="3" t="s">
        <v>498</v>
      </c>
      <c r="G1159" s="3">
        <v>1</v>
      </c>
      <c r="H1159" s="11">
        <f>MAX($A$1:$A1158)</f>
        <v>452</v>
      </c>
      <c r="I1159" s="15" t="str">
        <f t="shared" si="210"/>
        <v>○</v>
      </c>
      <c r="J1159" s="11">
        <f>MAX($A$2:$A1159)</f>
        <v>453</v>
      </c>
      <c r="K1159" s="15" t="str">
        <f t="shared" si="211"/>
        <v>○</v>
      </c>
      <c r="L1159" s="15" t="str">
        <f t="shared" si="212"/>
        <v>―</v>
      </c>
      <c r="M1159" s="31">
        <f t="shared" si="202"/>
        <v>1</v>
      </c>
    </row>
    <row r="1160" spans="1:13" x14ac:dyDescent="0.45">
      <c r="A1160" s="40"/>
      <c r="B1160" s="4"/>
      <c r="C1160" s="4"/>
      <c r="D1160" s="4" t="s">
        <v>12</v>
      </c>
      <c r="E1160" s="4">
        <f>VLOOKUP($F1160,命題一覧!$B:$C,2,FALSE)</f>
        <v>451</v>
      </c>
      <c r="F1160" s="4" t="s">
        <v>622</v>
      </c>
      <c r="G1160" s="4">
        <v>1</v>
      </c>
      <c r="H1160" s="13">
        <f>MAX($A$1:$A1159)</f>
        <v>453</v>
      </c>
      <c r="I1160" s="17" t="str">
        <f t="shared" si="210"/>
        <v>―</v>
      </c>
      <c r="J1160" s="13">
        <f>MAX($A$2:$A1160)</f>
        <v>453</v>
      </c>
      <c r="K1160" s="17" t="str">
        <f t="shared" si="211"/>
        <v>○</v>
      </c>
      <c r="L1160" s="17" t="str">
        <f t="shared" si="212"/>
        <v>○</v>
      </c>
      <c r="M1160" s="33">
        <f t="shared" si="202"/>
        <v>2</v>
      </c>
    </row>
    <row r="1161" spans="1:13" x14ac:dyDescent="0.45">
      <c r="A1161" s="37">
        <f>VLOOKUP($B1161,命題一覧!$B:$C,2,FALSE)</f>
        <v>454</v>
      </c>
      <c r="B1161" s="5" t="s">
        <v>503</v>
      </c>
      <c r="C1161" s="7">
        <f>SUMIF($F:$F,$B1161,$G:$G)</f>
        <v>1</v>
      </c>
      <c r="D1161" s="5" t="s">
        <v>64</v>
      </c>
      <c r="E1161" s="5">
        <f>VLOOKUP($F1161,命題一覧!$B:$C,2,FALSE)</f>
        <v>279</v>
      </c>
      <c r="F1161" s="5" t="s">
        <v>320</v>
      </c>
      <c r="G1161" s="5">
        <v>1</v>
      </c>
      <c r="H1161" s="10">
        <f>MAX($A$1:$A1160)</f>
        <v>453</v>
      </c>
      <c r="I1161" s="14" t="str">
        <f t="shared" si="210"/>
        <v>○</v>
      </c>
      <c r="J1161" s="10">
        <f>MAX($A$2:$A1161)</f>
        <v>454</v>
      </c>
      <c r="K1161" s="14" t="str">
        <f t="shared" si="211"/>
        <v>○</v>
      </c>
      <c r="L1161" s="14" t="str">
        <f t="shared" si="212"/>
        <v>―</v>
      </c>
      <c r="M1161" s="30">
        <f t="shared" si="202"/>
        <v>1</v>
      </c>
    </row>
    <row r="1162" spans="1:13" x14ac:dyDescent="0.45">
      <c r="A1162" s="38">
        <f>VLOOKUP($B1162,命題一覧!$B:$C,2,FALSE)</f>
        <v>455</v>
      </c>
      <c r="B1162" s="3" t="s">
        <v>504</v>
      </c>
      <c r="C1162" s="8">
        <f>SUMIF($F:$F,$B1162,$G:$G)</f>
        <v>1</v>
      </c>
      <c r="D1162" s="3" t="s">
        <v>10</v>
      </c>
      <c r="E1162" s="3">
        <f>VLOOKUP($F1162,命題一覧!$B:$C,2,FALSE)</f>
        <v>364</v>
      </c>
      <c r="F1162" s="3" t="s">
        <v>423</v>
      </c>
      <c r="G1162" s="3">
        <v>1</v>
      </c>
      <c r="H1162" s="11">
        <f>MAX($A$1:$A1161)</f>
        <v>454</v>
      </c>
      <c r="I1162" s="15" t="str">
        <f t="shared" si="210"/>
        <v>○</v>
      </c>
      <c r="J1162" s="11">
        <f>MAX($A$2:$A1162)</f>
        <v>455</v>
      </c>
      <c r="K1162" s="15" t="str">
        <f t="shared" si="211"/>
        <v>○</v>
      </c>
      <c r="L1162" s="15" t="str">
        <f t="shared" si="212"/>
        <v>―</v>
      </c>
      <c r="M1162" s="31">
        <f t="shared" si="202"/>
        <v>1</v>
      </c>
    </row>
    <row r="1163" spans="1:13" x14ac:dyDescent="0.45">
      <c r="A1163" s="40"/>
      <c r="B1163" s="4"/>
      <c r="C1163" s="4"/>
      <c r="D1163" s="4" t="s">
        <v>12</v>
      </c>
      <c r="E1163" s="4">
        <f>VLOOKUP($F1163,命題一覧!$B:$C,2,FALSE)</f>
        <v>454</v>
      </c>
      <c r="F1163" s="4" t="s">
        <v>503</v>
      </c>
      <c r="G1163" s="4">
        <v>1</v>
      </c>
      <c r="H1163" s="13">
        <f>MAX($A$1:$A1162)</f>
        <v>455</v>
      </c>
      <c r="I1163" s="17" t="str">
        <f t="shared" si="210"/>
        <v>―</v>
      </c>
      <c r="J1163" s="13">
        <f>MAX($A$2:$A1163)</f>
        <v>455</v>
      </c>
      <c r="K1163" s="17" t="str">
        <f t="shared" si="211"/>
        <v>○</v>
      </c>
      <c r="L1163" s="17" t="str">
        <f t="shared" si="212"/>
        <v>○</v>
      </c>
      <c r="M1163" s="33">
        <f t="shared" si="202"/>
        <v>2</v>
      </c>
    </row>
    <row r="1164" spans="1:13" x14ac:dyDescent="0.45">
      <c r="A1164" s="38">
        <f>VLOOKUP($B1164,命題一覧!$B:$C,2,FALSE)</f>
        <v>456</v>
      </c>
      <c r="B1164" s="3" t="s">
        <v>594</v>
      </c>
      <c r="C1164" s="8">
        <f>SUMIF($F:$F,$B1164,$G:$G)</f>
        <v>1</v>
      </c>
      <c r="D1164" s="3" t="s">
        <v>10</v>
      </c>
      <c r="E1164" s="3" t="e">
        <f>VLOOKUP($F1164,命題一覧!$B:$C,2,FALSE)</f>
        <v>#N/A</v>
      </c>
      <c r="F1164" s="3" t="s">
        <v>5</v>
      </c>
      <c r="G1164" s="3">
        <v>1</v>
      </c>
      <c r="H1164" s="11">
        <f>MAX($A$1:$A1163)</f>
        <v>455</v>
      </c>
      <c r="I1164" s="15" t="str">
        <f t="shared" si="210"/>
        <v>○</v>
      </c>
      <c r="J1164" s="11">
        <f>MAX($A$2:$A1164)</f>
        <v>456</v>
      </c>
      <c r="K1164" s="15" t="e">
        <f t="shared" si="211"/>
        <v>#N/A</v>
      </c>
      <c r="L1164" s="15" t="str">
        <f t="shared" si="212"/>
        <v>―</v>
      </c>
      <c r="M1164" s="31">
        <f t="shared" si="202"/>
        <v>1</v>
      </c>
    </row>
    <row r="1165" spans="1:13" x14ac:dyDescent="0.45">
      <c r="A1165" s="39"/>
      <c r="D1165" s="1" t="s">
        <v>11</v>
      </c>
      <c r="E1165" s="1">
        <f>VLOOKUP($F1165,命題一覧!$B:$C,2,FALSE)</f>
        <v>8</v>
      </c>
      <c r="F1165" s="1" t="s">
        <v>6</v>
      </c>
      <c r="G1165" s="1">
        <v>1</v>
      </c>
      <c r="H1165" s="12">
        <f>MAX($A$1:$A1164)</f>
        <v>456</v>
      </c>
      <c r="I1165" s="16" t="str">
        <f t="shared" si="210"/>
        <v>―</v>
      </c>
      <c r="J1165" s="12">
        <f>MAX($A$2:$A1165)</f>
        <v>456</v>
      </c>
      <c r="K1165" s="16" t="str">
        <f t="shared" si="211"/>
        <v>○</v>
      </c>
      <c r="L1165" s="16" t="e">
        <f t="shared" si="212"/>
        <v>#N/A</v>
      </c>
      <c r="M1165" s="32">
        <f t="shared" si="202"/>
        <v>2</v>
      </c>
    </row>
    <row r="1166" spans="1:13" x14ac:dyDescent="0.45">
      <c r="A1166" s="39"/>
      <c r="D1166" s="1" t="s">
        <v>11</v>
      </c>
      <c r="E1166" s="1">
        <f>VLOOKUP($F1166,命題一覧!$B:$C,2,FALSE)</f>
        <v>14</v>
      </c>
      <c r="F1166" s="1" t="s">
        <v>8</v>
      </c>
      <c r="G1166" s="1">
        <v>2</v>
      </c>
      <c r="H1166" s="12">
        <f>MAX($A$1:$A1165)</f>
        <v>456</v>
      </c>
      <c r="I1166" s="16" t="str">
        <f t="shared" si="210"/>
        <v>―</v>
      </c>
      <c r="J1166" s="12">
        <f>MAX($A$2:$A1166)</f>
        <v>456</v>
      </c>
      <c r="K1166" s="16" t="str">
        <f t="shared" si="211"/>
        <v>○</v>
      </c>
      <c r="L1166" s="16" t="str">
        <f t="shared" si="212"/>
        <v>○</v>
      </c>
      <c r="M1166" s="32">
        <f t="shared" si="202"/>
        <v>4</v>
      </c>
    </row>
    <row r="1167" spans="1:13" x14ac:dyDescent="0.45">
      <c r="A1167" s="39"/>
      <c r="D1167" s="1" t="s">
        <v>11</v>
      </c>
      <c r="E1167" s="1">
        <f>VLOOKUP($F1167,命題一覧!$B:$C,2,FALSE)</f>
        <v>365</v>
      </c>
      <c r="F1167" s="1" t="s">
        <v>424</v>
      </c>
      <c r="G1167" s="1">
        <v>1</v>
      </c>
      <c r="H1167" s="12">
        <f>MAX($A$1:$A1166)</f>
        <v>456</v>
      </c>
      <c r="I1167" s="16" t="str">
        <f t="shared" si="210"/>
        <v>―</v>
      </c>
      <c r="J1167" s="12">
        <f>MAX($A$2:$A1167)</f>
        <v>456</v>
      </c>
      <c r="K1167" s="16" t="str">
        <f t="shared" si="211"/>
        <v>○</v>
      </c>
      <c r="L1167" s="16" t="str">
        <f t="shared" si="212"/>
        <v>○</v>
      </c>
      <c r="M1167" s="32">
        <f t="shared" si="202"/>
        <v>5</v>
      </c>
    </row>
    <row r="1168" spans="1:13" x14ac:dyDescent="0.45">
      <c r="A1168" s="39"/>
      <c r="D1168" s="1" t="s">
        <v>11</v>
      </c>
      <c r="E1168" s="1">
        <f>VLOOKUP($F1168,命題一覧!$B:$C,2,FALSE)</f>
        <v>371</v>
      </c>
      <c r="F1168" s="1" t="s">
        <v>428</v>
      </c>
      <c r="G1168" s="1">
        <v>1</v>
      </c>
      <c r="H1168" s="12">
        <f>MAX($A$1:$A1167)</f>
        <v>456</v>
      </c>
      <c r="I1168" s="16" t="str">
        <f t="shared" si="210"/>
        <v>―</v>
      </c>
      <c r="J1168" s="12">
        <f>MAX($A$2:$A1168)</f>
        <v>456</v>
      </c>
      <c r="K1168" s="16" t="str">
        <f t="shared" si="211"/>
        <v>○</v>
      </c>
      <c r="L1168" s="16" t="str">
        <f t="shared" si="212"/>
        <v>○</v>
      </c>
      <c r="M1168" s="32">
        <f t="shared" si="202"/>
        <v>6</v>
      </c>
    </row>
    <row r="1169" spans="1:13" x14ac:dyDescent="0.45">
      <c r="A1169" s="39"/>
      <c r="D1169" s="1" t="s">
        <v>11</v>
      </c>
      <c r="E1169" s="1">
        <f>VLOOKUP($F1169,命題一覧!$B:$C,2,FALSE)</f>
        <v>385</v>
      </c>
      <c r="F1169" s="1" t="s">
        <v>446</v>
      </c>
      <c r="G1169" s="1">
        <v>1</v>
      </c>
      <c r="H1169" s="12">
        <f>MAX($A$1:$A1168)</f>
        <v>456</v>
      </c>
      <c r="I1169" s="16" t="str">
        <f t="shared" si="210"/>
        <v>―</v>
      </c>
      <c r="J1169" s="12">
        <f>MAX($A$2:$A1169)</f>
        <v>456</v>
      </c>
      <c r="K1169" s="16" t="str">
        <f t="shared" si="211"/>
        <v>○</v>
      </c>
      <c r="L1169" s="16" t="str">
        <f t="shared" si="212"/>
        <v>○</v>
      </c>
      <c r="M1169" s="32">
        <f t="shared" si="202"/>
        <v>7</v>
      </c>
    </row>
    <row r="1170" spans="1:13" x14ac:dyDescent="0.45">
      <c r="A1170" s="39"/>
      <c r="D1170" s="1" t="s">
        <v>11</v>
      </c>
      <c r="E1170" s="1">
        <f>VLOOKUP($F1170,命題一覧!$B:$C,2,FALSE)</f>
        <v>445</v>
      </c>
      <c r="F1170" s="1" t="s">
        <v>500</v>
      </c>
      <c r="G1170" s="1">
        <v>1</v>
      </c>
      <c r="H1170" s="12">
        <f>MAX($A$1:$A1169)</f>
        <v>456</v>
      </c>
      <c r="I1170" s="16" t="str">
        <f t="shared" si="210"/>
        <v>―</v>
      </c>
      <c r="J1170" s="12">
        <f>MAX($A$2:$A1170)</f>
        <v>456</v>
      </c>
      <c r="K1170" s="16" t="str">
        <f t="shared" si="211"/>
        <v>○</v>
      </c>
      <c r="L1170" s="16" t="str">
        <f t="shared" si="212"/>
        <v>○</v>
      </c>
      <c r="M1170" s="32">
        <f t="shared" si="202"/>
        <v>8</v>
      </c>
    </row>
    <row r="1171" spans="1:13" x14ac:dyDescent="0.45">
      <c r="A1171" s="40"/>
      <c r="B1171" s="4"/>
      <c r="C1171" s="4"/>
      <c r="D1171" s="4" t="s">
        <v>12</v>
      </c>
      <c r="E1171" s="4">
        <f>VLOOKUP($F1171,命題一覧!$B:$C,2,FALSE)</f>
        <v>448</v>
      </c>
      <c r="F1171" s="4" t="s">
        <v>501</v>
      </c>
      <c r="G1171" s="4">
        <v>1</v>
      </c>
      <c r="H1171" s="13">
        <f>MAX($A$1:$A1170)</f>
        <v>456</v>
      </c>
      <c r="I1171" s="17" t="str">
        <f t="shared" si="210"/>
        <v>―</v>
      </c>
      <c r="J1171" s="13">
        <f>MAX($A$2:$A1171)</f>
        <v>456</v>
      </c>
      <c r="K1171" s="17" t="str">
        <f t="shared" si="211"/>
        <v>○</v>
      </c>
      <c r="L1171" s="17" t="str">
        <f t="shared" si="212"/>
        <v>○</v>
      </c>
      <c r="M1171" s="33">
        <f t="shared" si="202"/>
        <v>9</v>
      </c>
    </row>
    <row r="1172" spans="1:13" x14ac:dyDescent="0.45">
      <c r="A1172" s="38">
        <f>VLOOKUP($B1172,命題一覧!$B:$C,2,FALSE)</f>
        <v>457</v>
      </c>
      <c r="B1172" s="3" t="s">
        <v>595</v>
      </c>
      <c r="C1172" s="8">
        <f>SUMIF($F:$F,$B1172,$G:$G)</f>
        <v>1</v>
      </c>
      <c r="D1172" s="3" t="s">
        <v>10</v>
      </c>
      <c r="E1172" s="3" t="e">
        <f>VLOOKUP($F1172,命題一覧!$B:$C,2,FALSE)</f>
        <v>#N/A</v>
      </c>
      <c r="F1172" s="3" t="s">
        <v>319</v>
      </c>
      <c r="G1172" s="3">
        <v>1</v>
      </c>
      <c r="H1172" s="11">
        <f>MAX($A$1:$A1171)</f>
        <v>456</v>
      </c>
      <c r="I1172" s="15" t="str">
        <f t="shared" si="210"/>
        <v>○</v>
      </c>
      <c r="J1172" s="11">
        <f>MAX($A$2:$A1172)</f>
        <v>457</v>
      </c>
      <c r="K1172" s="15" t="e">
        <f t="shared" si="211"/>
        <v>#N/A</v>
      </c>
      <c r="L1172" s="15" t="str">
        <f t="shared" si="212"/>
        <v>―</v>
      </c>
      <c r="M1172" s="31">
        <f t="shared" si="202"/>
        <v>1</v>
      </c>
    </row>
    <row r="1173" spans="1:13" x14ac:dyDescent="0.45">
      <c r="A1173" s="40"/>
      <c r="B1173" s="4"/>
      <c r="C1173" s="4"/>
      <c r="D1173" s="4" t="s">
        <v>12</v>
      </c>
      <c r="E1173" s="4">
        <f>VLOOKUP($F1173,命題一覧!$B:$C,2,FALSE)</f>
        <v>456</v>
      </c>
      <c r="F1173" s="4" t="s">
        <v>594</v>
      </c>
      <c r="G1173" s="4">
        <v>1</v>
      </c>
      <c r="H1173" s="13">
        <f>MAX($A$1:$A1172)</f>
        <v>457</v>
      </c>
      <c r="I1173" s="17" t="str">
        <f t="shared" si="210"/>
        <v>―</v>
      </c>
      <c r="J1173" s="13">
        <f>MAX($A$2:$A1173)</f>
        <v>457</v>
      </c>
      <c r="K1173" s="17" t="str">
        <f t="shared" si="211"/>
        <v>○</v>
      </c>
      <c r="L1173" s="17" t="e">
        <f t="shared" si="212"/>
        <v>#N/A</v>
      </c>
      <c r="M1173" s="33">
        <f t="shared" si="202"/>
        <v>2</v>
      </c>
    </row>
    <row r="1174" spans="1:13" x14ac:dyDescent="0.45">
      <c r="A1174" s="38">
        <f>VLOOKUP($B1174,命題一覧!$B:$C,2,FALSE)</f>
        <v>458</v>
      </c>
      <c r="B1174" s="3" t="s">
        <v>596</v>
      </c>
      <c r="C1174" s="8">
        <f>SUMIF($F:$F,$B1174,$G:$G)</f>
        <v>0</v>
      </c>
      <c r="D1174" s="3" t="s">
        <v>10</v>
      </c>
      <c r="E1174" s="3">
        <f>VLOOKUP($F1174,命題一覧!$B:$C,2,FALSE)</f>
        <v>128</v>
      </c>
      <c r="F1174" s="3" t="s">
        <v>88</v>
      </c>
      <c r="G1174" s="3">
        <v>1</v>
      </c>
      <c r="H1174" s="11">
        <f>MAX($A$1:$A1173)</f>
        <v>457</v>
      </c>
      <c r="I1174" s="15" t="str">
        <f t="shared" si="210"/>
        <v>○</v>
      </c>
      <c r="J1174" s="11">
        <f>MAX($A$2:$A1174)</f>
        <v>458</v>
      </c>
      <c r="K1174" s="15" t="str">
        <f t="shared" si="211"/>
        <v>○</v>
      </c>
      <c r="L1174" s="15" t="str">
        <f t="shared" si="212"/>
        <v>―</v>
      </c>
      <c r="M1174" s="31">
        <f t="shared" si="202"/>
        <v>1</v>
      </c>
    </row>
    <row r="1175" spans="1:13" x14ac:dyDescent="0.45">
      <c r="A1175" s="39"/>
      <c r="D1175" s="1" t="s">
        <v>11</v>
      </c>
      <c r="E1175" s="1">
        <f>VLOOKUP($F1175,命題一覧!$B:$C,2,FALSE)</f>
        <v>455</v>
      </c>
      <c r="F1175" s="1" t="s">
        <v>504</v>
      </c>
      <c r="G1175" s="1">
        <v>1</v>
      </c>
      <c r="H1175" s="12">
        <f>MAX($A$1:$A1174)</f>
        <v>458</v>
      </c>
      <c r="I1175" s="16" t="str">
        <f t="shared" si="210"/>
        <v>―</v>
      </c>
      <c r="J1175" s="12">
        <f>MAX($A$2:$A1175)</f>
        <v>458</v>
      </c>
      <c r="K1175" s="16" t="str">
        <f t="shared" si="211"/>
        <v>○</v>
      </c>
      <c r="L1175" s="16" t="str">
        <f t="shared" si="212"/>
        <v>○</v>
      </c>
      <c r="M1175" s="32">
        <f t="shared" si="202"/>
        <v>2</v>
      </c>
    </row>
    <row r="1176" spans="1:13" x14ac:dyDescent="0.45">
      <c r="A1176" s="40"/>
      <c r="B1176" s="4"/>
      <c r="C1176" s="4"/>
      <c r="D1176" s="4" t="s">
        <v>12</v>
      </c>
      <c r="E1176" s="4">
        <f>VLOOKUP($F1176,命題一覧!$B:$C,2,FALSE)</f>
        <v>457</v>
      </c>
      <c r="F1176" s="4" t="s">
        <v>595</v>
      </c>
      <c r="G1176" s="4">
        <v>1</v>
      </c>
      <c r="H1176" s="13">
        <f>MAX($A$1:$A1175)</f>
        <v>458</v>
      </c>
      <c r="I1176" s="17" t="str">
        <f t="shared" si="210"/>
        <v>―</v>
      </c>
      <c r="J1176" s="13">
        <f>MAX($A$2:$A1176)</f>
        <v>458</v>
      </c>
      <c r="K1176" s="17" t="str">
        <f t="shared" si="211"/>
        <v>○</v>
      </c>
      <c r="L1176" s="17" t="str">
        <f t="shared" si="212"/>
        <v>○</v>
      </c>
      <c r="M1176" s="33">
        <f t="shared" si="202"/>
        <v>3</v>
      </c>
    </row>
    <row r="1177" spans="1:13" x14ac:dyDescent="0.45">
      <c r="A1177" s="38">
        <f>VLOOKUP($B1177,命題一覧!$B:$C,2,FALSE)</f>
        <v>459</v>
      </c>
      <c r="B1177" s="3" t="s">
        <v>505</v>
      </c>
      <c r="C1177" s="8">
        <f>SUMIF($F:$F,$B1177,$G:$G)</f>
        <v>1</v>
      </c>
      <c r="D1177" s="3" t="s">
        <v>10</v>
      </c>
      <c r="E1177" s="3" t="e">
        <f>VLOOKUP($F1177,命題一覧!$B:$C,2,FALSE)</f>
        <v>#N/A</v>
      </c>
      <c r="F1177" s="3" t="s">
        <v>5</v>
      </c>
      <c r="G1177" s="3">
        <v>1</v>
      </c>
      <c r="H1177" s="11">
        <f>MAX($A$1:$A1176)</f>
        <v>458</v>
      </c>
      <c r="I1177" s="15" t="str">
        <f t="shared" si="210"/>
        <v>○</v>
      </c>
      <c r="J1177" s="11">
        <f>MAX($A$2:$A1177)</f>
        <v>459</v>
      </c>
      <c r="K1177" s="15" t="e">
        <f t="shared" si="211"/>
        <v>#N/A</v>
      </c>
      <c r="L1177" s="15" t="str">
        <f t="shared" si="212"/>
        <v>―</v>
      </c>
      <c r="M1177" s="31">
        <f t="shared" si="202"/>
        <v>1</v>
      </c>
    </row>
    <row r="1178" spans="1:13" x14ac:dyDescent="0.45">
      <c r="A1178" s="39"/>
      <c r="D1178" s="1" t="s">
        <v>11</v>
      </c>
      <c r="E1178" s="1">
        <f>VLOOKUP($F1178,命題一覧!$B:$C,2,FALSE)</f>
        <v>8</v>
      </c>
      <c r="F1178" s="1" t="s">
        <v>6</v>
      </c>
      <c r="G1178" s="1">
        <v>1</v>
      </c>
      <c r="H1178" s="12">
        <f>MAX($A$1:$A1177)</f>
        <v>459</v>
      </c>
      <c r="I1178" s="16" t="str">
        <f t="shared" si="210"/>
        <v>―</v>
      </c>
      <c r="J1178" s="12">
        <f>MAX($A$2:$A1178)</f>
        <v>459</v>
      </c>
      <c r="K1178" s="16" t="str">
        <f t="shared" si="211"/>
        <v>○</v>
      </c>
      <c r="L1178" s="16" t="e">
        <f t="shared" si="212"/>
        <v>#N/A</v>
      </c>
      <c r="M1178" s="32">
        <f t="shared" si="202"/>
        <v>2</v>
      </c>
    </row>
    <row r="1179" spans="1:13" x14ac:dyDescent="0.45">
      <c r="A1179" s="39"/>
      <c r="D1179" s="1" t="s">
        <v>11</v>
      </c>
      <c r="E1179" s="1">
        <f>VLOOKUP($F1179,命題一覧!$B:$C,2,FALSE)</f>
        <v>13</v>
      </c>
      <c r="F1179" s="1" t="s">
        <v>7</v>
      </c>
      <c r="G1179" s="1">
        <v>1</v>
      </c>
      <c r="H1179" s="12">
        <f>MAX($A$1:$A1178)</f>
        <v>459</v>
      </c>
      <c r="I1179" s="16" t="str">
        <f t="shared" si="210"/>
        <v>―</v>
      </c>
      <c r="J1179" s="12">
        <f>MAX($A$2:$A1179)</f>
        <v>459</v>
      </c>
      <c r="K1179" s="16" t="str">
        <f t="shared" si="211"/>
        <v>○</v>
      </c>
      <c r="L1179" s="16" t="str">
        <f t="shared" si="212"/>
        <v>○</v>
      </c>
      <c r="M1179" s="32">
        <f t="shared" si="202"/>
        <v>3</v>
      </c>
    </row>
    <row r="1180" spans="1:13" x14ac:dyDescent="0.45">
      <c r="A1180" s="39"/>
      <c r="D1180" s="1" t="s">
        <v>11</v>
      </c>
      <c r="E1180" s="1">
        <f>VLOOKUP($F1180,命題一覧!$B:$C,2,FALSE)</f>
        <v>304</v>
      </c>
      <c r="F1180" s="1" t="s">
        <v>341</v>
      </c>
      <c r="G1180" s="1">
        <v>1</v>
      </c>
      <c r="H1180" s="12">
        <f>MAX($A$1:$A1179)</f>
        <v>459</v>
      </c>
      <c r="I1180" s="16" t="str">
        <f t="shared" si="210"/>
        <v>―</v>
      </c>
      <c r="J1180" s="12">
        <f>MAX($A$2:$A1180)</f>
        <v>459</v>
      </c>
      <c r="K1180" s="16" t="str">
        <f t="shared" si="211"/>
        <v>○</v>
      </c>
      <c r="L1180" s="16" t="str">
        <f t="shared" si="212"/>
        <v>○</v>
      </c>
      <c r="M1180" s="32">
        <f t="shared" si="202"/>
        <v>4</v>
      </c>
    </row>
    <row r="1181" spans="1:13" x14ac:dyDescent="0.45">
      <c r="A1181" s="39"/>
      <c r="D1181" s="1" t="s">
        <v>11</v>
      </c>
      <c r="E1181" s="1">
        <f>VLOOKUP($F1181,命題一覧!$B:$C,2,FALSE)</f>
        <v>306</v>
      </c>
      <c r="F1181" s="1" t="s">
        <v>343</v>
      </c>
      <c r="G1181" s="1">
        <v>1</v>
      </c>
      <c r="H1181" s="12">
        <f>MAX($A$1:$A1180)</f>
        <v>459</v>
      </c>
      <c r="I1181" s="16" t="str">
        <f t="shared" si="210"/>
        <v>―</v>
      </c>
      <c r="J1181" s="12">
        <f>MAX($A$2:$A1181)</f>
        <v>459</v>
      </c>
      <c r="K1181" s="16" t="str">
        <f t="shared" si="211"/>
        <v>○</v>
      </c>
      <c r="L1181" s="16" t="str">
        <f t="shared" si="212"/>
        <v>○</v>
      </c>
      <c r="M1181" s="32">
        <f t="shared" si="202"/>
        <v>5</v>
      </c>
    </row>
    <row r="1182" spans="1:13" x14ac:dyDescent="0.45">
      <c r="A1182" s="39"/>
      <c r="D1182" s="1" t="s">
        <v>11</v>
      </c>
      <c r="E1182" s="1">
        <f>VLOOKUP($F1182,命題一覧!$B:$C,2,FALSE)</f>
        <v>426</v>
      </c>
      <c r="F1182" s="1" t="s">
        <v>486</v>
      </c>
      <c r="G1182" s="1">
        <v>1</v>
      </c>
      <c r="H1182" s="12">
        <f>MAX($A$1:$A1181)</f>
        <v>459</v>
      </c>
      <c r="I1182" s="16" t="str">
        <f t="shared" si="210"/>
        <v>―</v>
      </c>
      <c r="J1182" s="12">
        <f>MAX($A$2:$A1182)</f>
        <v>459</v>
      </c>
      <c r="K1182" s="16" t="str">
        <f t="shared" si="211"/>
        <v>○</v>
      </c>
      <c r="L1182" s="16" t="str">
        <f t="shared" si="212"/>
        <v>○</v>
      </c>
      <c r="M1182" s="32">
        <f t="shared" si="202"/>
        <v>6</v>
      </c>
    </row>
    <row r="1183" spans="1:13" x14ac:dyDescent="0.45">
      <c r="A1183" s="40"/>
      <c r="B1183" s="4"/>
      <c r="C1183" s="4"/>
      <c r="D1183" s="4" t="s">
        <v>12</v>
      </c>
      <c r="E1183" s="4">
        <f>VLOOKUP($F1183,命題一覧!$B:$C,2,FALSE)</f>
        <v>449</v>
      </c>
      <c r="F1183" s="4" t="s">
        <v>502</v>
      </c>
      <c r="G1183" s="4">
        <v>1</v>
      </c>
      <c r="H1183" s="13">
        <f>MAX($A$1:$A1182)</f>
        <v>459</v>
      </c>
      <c r="I1183" s="17" t="str">
        <f t="shared" si="210"/>
        <v>―</v>
      </c>
      <c r="J1183" s="13">
        <f>MAX($A$2:$A1183)</f>
        <v>459</v>
      </c>
      <c r="K1183" s="17" t="str">
        <f t="shared" si="211"/>
        <v>○</v>
      </c>
      <c r="L1183" s="17" t="str">
        <f t="shared" si="212"/>
        <v>○</v>
      </c>
      <c r="M1183" s="33">
        <f t="shared" si="202"/>
        <v>7</v>
      </c>
    </row>
    <row r="1184" spans="1:13" x14ac:dyDescent="0.45">
      <c r="A1184" s="38">
        <f>VLOOKUP($B1184,命題一覧!$B:$C,2,FALSE)</f>
        <v>460</v>
      </c>
      <c r="B1184" s="3" t="s">
        <v>506</v>
      </c>
      <c r="C1184" s="8">
        <f>SUMIF($F:$F,$B1184,$G:$G)</f>
        <v>0</v>
      </c>
      <c r="D1184" s="3" t="s">
        <v>10</v>
      </c>
      <c r="E1184" s="3" t="e">
        <f>VLOOKUP($F1184,命題一覧!$B:$C,2,FALSE)</f>
        <v>#N/A</v>
      </c>
      <c r="F1184" s="3" t="s">
        <v>5</v>
      </c>
      <c r="G1184" s="3">
        <v>1</v>
      </c>
      <c r="H1184" s="11">
        <f>MAX($A$1:$A1183)</f>
        <v>459</v>
      </c>
      <c r="I1184" s="15" t="str">
        <f t="shared" si="210"/>
        <v>○</v>
      </c>
      <c r="J1184" s="11">
        <f>MAX($A$2:$A1184)</f>
        <v>460</v>
      </c>
      <c r="K1184" s="15" t="e">
        <f>IF($E1184&gt;=$J1184,"×","○")</f>
        <v>#N/A</v>
      </c>
      <c r="L1184" s="15" t="str">
        <f t="shared" si="212"/>
        <v>―</v>
      </c>
      <c r="M1184" s="31">
        <f t="shared" si="202"/>
        <v>1</v>
      </c>
    </row>
    <row r="1185" spans="1:13" x14ac:dyDescent="0.45">
      <c r="A1185" s="39"/>
      <c r="D1185" s="1" t="s">
        <v>11</v>
      </c>
      <c r="E1185" s="1">
        <f>VLOOKUP($F1185,命題一覧!$B:$C,2,FALSE)</f>
        <v>14</v>
      </c>
      <c r="F1185" s="1" t="s">
        <v>8</v>
      </c>
      <c r="G1185" s="1">
        <v>2</v>
      </c>
      <c r="H1185" s="12">
        <f>MAX($A$1:$A1184)</f>
        <v>460</v>
      </c>
      <c r="I1185" s="16" t="str">
        <f t="shared" si="210"/>
        <v>―</v>
      </c>
      <c r="J1185" s="12">
        <f>MAX($A$2:$A1185)</f>
        <v>460</v>
      </c>
      <c r="K1185" s="16" t="str">
        <f t="shared" ref="K1185:K1241" si="213">IF($E1185&gt;=$J1185,"×","○")</f>
        <v>○</v>
      </c>
      <c r="L1185" s="16" t="e">
        <f t="shared" si="212"/>
        <v>#N/A</v>
      </c>
      <c r="M1185" s="32">
        <f t="shared" si="202"/>
        <v>3</v>
      </c>
    </row>
    <row r="1186" spans="1:13" x14ac:dyDescent="0.45">
      <c r="A1186" s="40"/>
      <c r="B1186" s="4"/>
      <c r="C1186" s="4"/>
      <c r="D1186" s="4" t="s">
        <v>12</v>
      </c>
      <c r="E1186" s="4">
        <f>VLOOKUP($F1186,命題一覧!$B:$C,2,FALSE)</f>
        <v>459</v>
      </c>
      <c r="F1186" s="4" t="s">
        <v>505</v>
      </c>
      <c r="G1186" s="4">
        <v>1</v>
      </c>
      <c r="H1186" s="13">
        <f>MAX($A$1:$A1185)</f>
        <v>460</v>
      </c>
      <c r="I1186" s="17" t="str">
        <f t="shared" si="210"/>
        <v>―</v>
      </c>
      <c r="J1186" s="13">
        <f>MAX($A$2:$A1186)</f>
        <v>460</v>
      </c>
      <c r="K1186" s="17" t="str">
        <f t="shared" si="213"/>
        <v>○</v>
      </c>
      <c r="L1186" s="17" t="str">
        <f t="shared" si="212"/>
        <v>○</v>
      </c>
      <c r="M1186" s="33">
        <f t="shared" si="202"/>
        <v>4</v>
      </c>
    </row>
    <row r="1187" spans="1:13" x14ac:dyDescent="0.45">
      <c r="A1187" s="38">
        <f>VLOOKUP($B1187,命題一覧!$B:$C,2,FALSE)</f>
        <v>461</v>
      </c>
      <c r="B1187" s="3" t="s">
        <v>507</v>
      </c>
      <c r="C1187" s="8">
        <f>SUMIF($F:$F,$B1187,$G:$G)</f>
        <v>1</v>
      </c>
      <c r="D1187" s="3" t="s">
        <v>10</v>
      </c>
      <c r="E1187" s="3" t="e">
        <f>VLOOKUP($F1187,命題一覧!$B:$C,2,FALSE)</f>
        <v>#N/A</v>
      </c>
      <c r="F1187" s="3" t="s">
        <v>5</v>
      </c>
      <c r="G1187" s="3">
        <v>1</v>
      </c>
      <c r="H1187" s="11">
        <f>MAX($A$1:$A1186)</f>
        <v>460</v>
      </c>
      <c r="I1187" s="15" t="str">
        <f t="shared" si="210"/>
        <v>○</v>
      </c>
      <c r="J1187" s="11">
        <f>MAX($A$2:$A1187)</f>
        <v>461</v>
      </c>
      <c r="K1187" s="15" t="e">
        <f t="shared" si="213"/>
        <v>#N/A</v>
      </c>
      <c r="L1187" s="15" t="str">
        <f t="shared" si="212"/>
        <v>―</v>
      </c>
      <c r="M1187" s="31">
        <f t="shared" si="202"/>
        <v>1</v>
      </c>
    </row>
    <row r="1188" spans="1:13" x14ac:dyDescent="0.45">
      <c r="A1188" s="39"/>
      <c r="D1188" s="1" t="s">
        <v>11</v>
      </c>
      <c r="E1188" s="1">
        <f>VLOOKUP($F1188,命題一覧!$B:$C,2,FALSE)</f>
        <v>8</v>
      </c>
      <c r="F1188" s="1" t="s">
        <v>6</v>
      </c>
      <c r="G1188" s="1">
        <v>1</v>
      </c>
      <c r="H1188" s="12">
        <f>MAX($A$1:$A1187)</f>
        <v>461</v>
      </c>
      <c r="I1188" s="16" t="str">
        <f t="shared" si="210"/>
        <v>―</v>
      </c>
      <c r="J1188" s="12">
        <f>MAX($A$2:$A1188)</f>
        <v>461</v>
      </c>
      <c r="K1188" s="16" t="str">
        <f t="shared" si="213"/>
        <v>○</v>
      </c>
      <c r="L1188" s="16" t="e">
        <f t="shared" si="212"/>
        <v>#N/A</v>
      </c>
      <c r="M1188" s="32">
        <f t="shared" si="202"/>
        <v>2</v>
      </c>
    </row>
    <row r="1189" spans="1:13" x14ac:dyDescent="0.45">
      <c r="A1189" s="39"/>
      <c r="D1189" s="1" t="s">
        <v>11</v>
      </c>
      <c r="E1189" s="1">
        <f>VLOOKUP($F1189,命題一覧!$B:$C,2,FALSE)</f>
        <v>13</v>
      </c>
      <c r="F1189" s="1" t="s">
        <v>7</v>
      </c>
      <c r="G1189" s="1">
        <v>1</v>
      </c>
      <c r="H1189" s="12">
        <f>MAX($A$1:$A1188)</f>
        <v>461</v>
      </c>
      <c r="I1189" s="16" t="str">
        <f t="shared" si="210"/>
        <v>―</v>
      </c>
      <c r="J1189" s="12">
        <f>MAX($A$2:$A1189)</f>
        <v>461</v>
      </c>
      <c r="K1189" s="16" t="str">
        <f t="shared" si="213"/>
        <v>○</v>
      </c>
      <c r="L1189" s="16" t="str">
        <f t="shared" si="212"/>
        <v>○</v>
      </c>
      <c r="M1189" s="32">
        <f t="shared" si="202"/>
        <v>3</v>
      </c>
    </row>
    <row r="1190" spans="1:13" x14ac:dyDescent="0.45">
      <c r="A1190" s="39"/>
      <c r="D1190" s="1" t="s">
        <v>11</v>
      </c>
      <c r="E1190" s="1">
        <f>VLOOKUP($F1190,命題一覧!$B:$C,2,FALSE)</f>
        <v>304</v>
      </c>
      <c r="F1190" s="1" t="s">
        <v>341</v>
      </c>
      <c r="G1190" s="1">
        <v>1</v>
      </c>
      <c r="H1190" s="12">
        <f>MAX($A$1:$A1189)</f>
        <v>461</v>
      </c>
      <c r="I1190" s="16" t="str">
        <f t="shared" si="210"/>
        <v>―</v>
      </c>
      <c r="J1190" s="12">
        <f>MAX($A$2:$A1190)</f>
        <v>461</v>
      </c>
      <c r="K1190" s="16" t="str">
        <f t="shared" si="213"/>
        <v>○</v>
      </c>
      <c r="L1190" s="16" t="str">
        <f t="shared" si="212"/>
        <v>○</v>
      </c>
      <c r="M1190" s="32">
        <f t="shared" si="202"/>
        <v>4</v>
      </c>
    </row>
    <row r="1191" spans="1:13" x14ac:dyDescent="0.45">
      <c r="A1191" s="39"/>
      <c r="D1191" s="1" t="s">
        <v>11</v>
      </c>
      <c r="E1191" s="1">
        <f>VLOOKUP($F1191,命題一覧!$B:$C,2,FALSE)</f>
        <v>306</v>
      </c>
      <c r="F1191" s="1" t="s">
        <v>343</v>
      </c>
      <c r="G1191" s="1">
        <v>1</v>
      </c>
      <c r="H1191" s="12">
        <f>MAX($A$1:$A1190)</f>
        <v>461</v>
      </c>
      <c r="I1191" s="16" t="str">
        <f t="shared" si="210"/>
        <v>―</v>
      </c>
      <c r="J1191" s="12">
        <f>MAX($A$2:$A1191)</f>
        <v>461</v>
      </c>
      <c r="K1191" s="16" t="str">
        <f t="shared" si="213"/>
        <v>○</v>
      </c>
      <c r="L1191" s="16" t="str">
        <f t="shared" si="212"/>
        <v>○</v>
      </c>
      <c r="M1191" s="32">
        <f t="shared" si="202"/>
        <v>5</v>
      </c>
    </row>
    <row r="1192" spans="1:13" x14ac:dyDescent="0.45">
      <c r="A1192" s="39"/>
      <c r="D1192" s="1" t="s">
        <v>11</v>
      </c>
      <c r="E1192" s="1">
        <f>VLOOKUP($F1192,命題一覧!$B:$C,2,FALSE)</f>
        <v>426</v>
      </c>
      <c r="F1192" s="1" t="s">
        <v>486</v>
      </c>
      <c r="G1192" s="1">
        <v>1</v>
      </c>
      <c r="H1192" s="12">
        <f>MAX($A$1:$A1191)</f>
        <v>461</v>
      </c>
      <c r="I1192" s="16" t="str">
        <f t="shared" si="210"/>
        <v>―</v>
      </c>
      <c r="J1192" s="12">
        <f>MAX($A$2:$A1192)</f>
        <v>461</v>
      </c>
      <c r="K1192" s="16" t="str">
        <f t="shared" si="213"/>
        <v>○</v>
      </c>
      <c r="L1192" s="16" t="str">
        <f t="shared" si="212"/>
        <v>○</v>
      </c>
      <c r="M1192" s="32">
        <f t="shared" si="202"/>
        <v>6</v>
      </c>
    </row>
    <row r="1193" spans="1:13" x14ac:dyDescent="0.45">
      <c r="A1193" s="40"/>
      <c r="B1193" s="4"/>
      <c r="C1193" s="4"/>
      <c r="D1193" s="4" t="s">
        <v>12</v>
      </c>
      <c r="E1193" s="4">
        <f>VLOOKUP($F1193,命題一覧!$B:$C,2,FALSE)</f>
        <v>449</v>
      </c>
      <c r="F1193" s="4" t="s">
        <v>502</v>
      </c>
      <c r="G1193" s="4">
        <v>1</v>
      </c>
      <c r="H1193" s="13">
        <f>MAX($A$1:$A1192)</f>
        <v>461</v>
      </c>
      <c r="I1193" s="17" t="str">
        <f t="shared" si="210"/>
        <v>―</v>
      </c>
      <c r="J1193" s="13">
        <f>MAX($A$2:$A1193)</f>
        <v>461</v>
      </c>
      <c r="K1193" s="17" t="str">
        <f t="shared" si="213"/>
        <v>○</v>
      </c>
      <c r="L1193" s="17" t="str">
        <f t="shared" si="212"/>
        <v>○</v>
      </c>
      <c r="M1193" s="33">
        <f t="shared" ref="M1193:M1256" si="214">IF(B1193&lt;&gt;"",0,M1192)+IF(G1193&lt;&gt;"",G1193,1)</f>
        <v>7</v>
      </c>
    </row>
    <row r="1194" spans="1:13" x14ac:dyDescent="0.45">
      <c r="A1194" s="38">
        <f>VLOOKUP($B1194,命題一覧!$B:$C,2,FALSE)</f>
        <v>462</v>
      </c>
      <c r="B1194" s="3" t="s">
        <v>508</v>
      </c>
      <c r="C1194" s="8">
        <f>SUMIF($F:$F,$B1194,$G:$G)</f>
        <v>0</v>
      </c>
      <c r="D1194" s="3" t="s">
        <v>10</v>
      </c>
      <c r="E1194" s="3" t="e">
        <f>VLOOKUP($F1194,命題一覧!$B:$C,2,FALSE)</f>
        <v>#N/A</v>
      </c>
      <c r="F1194" s="3" t="s">
        <v>5</v>
      </c>
      <c r="G1194" s="3">
        <v>1</v>
      </c>
      <c r="H1194" s="11">
        <f>MAX($A$1:$A1193)</f>
        <v>461</v>
      </c>
      <c r="I1194" s="15" t="str">
        <f t="shared" si="210"/>
        <v>○</v>
      </c>
      <c r="J1194" s="11">
        <f>MAX($A$2:$A1194)</f>
        <v>462</v>
      </c>
      <c r="K1194" s="15" t="e">
        <f>IF($E1194&gt;=$J1194,"×","○")</f>
        <v>#N/A</v>
      </c>
      <c r="L1194" s="15" t="str">
        <f t="shared" si="212"/>
        <v>―</v>
      </c>
      <c r="M1194" s="31">
        <f t="shared" si="214"/>
        <v>1</v>
      </c>
    </row>
    <row r="1195" spans="1:13" x14ac:dyDescent="0.45">
      <c r="A1195" s="39"/>
      <c r="D1195" s="1" t="s">
        <v>11</v>
      </c>
      <c r="E1195" s="1">
        <f>VLOOKUP($F1195,命題一覧!$B:$C,2,FALSE)</f>
        <v>14</v>
      </c>
      <c r="F1195" s="1" t="s">
        <v>8</v>
      </c>
      <c r="G1195" s="1">
        <v>2</v>
      </c>
      <c r="H1195" s="12">
        <f>MAX($A$1:$A1194)</f>
        <v>462</v>
      </c>
      <c r="I1195" s="16" t="str">
        <f t="shared" si="210"/>
        <v>―</v>
      </c>
      <c r="J1195" s="12">
        <f>MAX($A$2:$A1195)</f>
        <v>462</v>
      </c>
      <c r="K1195" s="16" t="str">
        <f t="shared" si="213"/>
        <v>○</v>
      </c>
      <c r="L1195" s="16" t="e">
        <f t="shared" si="212"/>
        <v>#N/A</v>
      </c>
      <c r="M1195" s="32">
        <f t="shared" si="214"/>
        <v>3</v>
      </c>
    </row>
    <row r="1196" spans="1:13" x14ac:dyDescent="0.45">
      <c r="A1196" s="40"/>
      <c r="B1196" s="4"/>
      <c r="C1196" s="4"/>
      <c r="D1196" s="4" t="s">
        <v>12</v>
      </c>
      <c r="E1196" s="4">
        <f>VLOOKUP($F1196,命題一覧!$B:$C,2,FALSE)</f>
        <v>461</v>
      </c>
      <c r="F1196" s="4" t="s">
        <v>507</v>
      </c>
      <c r="G1196" s="4">
        <v>1</v>
      </c>
      <c r="H1196" s="13">
        <f>MAX($A$1:$A1195)</f>
        <v>462</v>
      </c>
      <c r="I1196" s="17" t="str">
        <f t="shared" si="210"/>
        <v>―</v>
      </c>
      <c r="J1196" s="13">
        <f>MAX($A$2:$A1196)</f>
        <v>462</v>
      </c>
      <c r="K1196" s="17" t="str">
        <f t="shared" si="213"/>
        <v>○</v>
      </c>
      <c r="L1196" s="17" t="str">
        <f t="shared" si="212"/>
        <v>○</v>
      </c>
      <c r="M1196" s="33">
        <f t="shared" si="214"/>
        <v>4</v>
      </c>
    </row>
    <row r="1197" spans="1:13" x14ac:dyDescent="0.45">
      <c r="A1197" s="38">
        <f>VLOOKUP($B1197,命題一覧!$B:$C,2,FALSE)</f>
        <v>463</v>
      </c>
      <c r="B1197" s="3" t="s">
        <v>597</v>
      </c>
      <c r="C1197" s="8">
        <f>SUMIF($F:$F,$B1197,$G:$G)</f>
        <v>1</v>
      </c>
      <c r="D1197" s="3" t="s">
        <v>10</v>
      </c>
      <c r="E1197" s="3">
        <f>VLOOKUP($F1197,命題一覧!$B:$C,2,FALSE)</f>
        <v>6</v>
      </c>
      <c r="F1197" s="3" t="s">
        <v>4</v>
      </c>
      <c r="G1197" s="3">
        <v>1</v>
      </c>
      <c r="H1197" s="11">
        <f>MAX($A$1:$A1196)</f>
        <v>462</v>
      </c>
      <c r="I1197" s="15" t="str">
        <f t="shared" si="210"/>
        <v>○</v>
      </c>
      <c r="J1197" s="11">
        <f>MAX($A$2:$A1197)</f>
        <v>463</v>
      </c>
      <c r="K1197" s="15" t="str">
        <f t="shared" si="213"/>
        <v>○</v>
      </c>
      <c r="L1197" s="15" t="str">
        <f t="shared" si="212"/>
        <v>―</v>
      </c>
      <c r="M1197" s="31">
        <f t="shared" si="214"/>
        <v>1</v>
      </c>
    </row>
    <row r="1198" spans="1:13" x14ac:dyDescent="0.45">
      <c r="A1198" s="39"/>
      <c r="D1198" s="1" t="s">
        <v>11</v>
      </c>
      <c r="E1198" s="1" t="e">
        <f>VLOOKUP($F1198,命題一覧!$B:$C,2,FALSE)</f>
        <v>#N/A</v>
      </c>
      <c r="F1198" s="1" t="s">
        <v>5</v>
      </c>
      <c r="G1198" s="1">
        <v>1</v>
      </c>
      <c r="H1198" s="12">
        <f>MAX($A$1:$A1197)</f>
        <v>463</v>
      </c>
      <c r="I1198" s="16" t="str">
        <f t="shared" si="210"/>
        <v>―</v>
      </c>
      <c r="J1198" s="12">
        <f>MAX($A$2:$A1198)</f>
        <v>463</v>
      </c>
      <c r="K1198" s="16" t="e">
        <f t="shared" si="213"/>
        <v>#N/A</v>
      </c>
      <c r="L1198" s="16" t="e">
        <f t="shared" si="212"/>
        <v>#N/A</v>
      </c>
      <c r="M1198" s="32">
        <f t="shared" si="214"/>
        <v>2</v>
      </c>
    </row>
    <row r="1199" spans="1:13" x14ac:dyDescent="0.45">
      <c r="A1199" s="39"/>
      <c r="D1199" s="1" t="s">
        <v>11</v>
      </c>
      <c r="E1199" s="1">
        <f>VLOOKUP($F1199,命題一覧!$B:$C,2,FALSE)</f>
        <v>14</v>
      </c>
      <c r="F1199" s="1" t="s">
        <v>8</v>
      </c>
      <c r="G1199" s="1">
        <v>2</v>
      </c>
      <c r="H1199" s="12">
        <f>MAX($A$1:$A1198)</f>
        <v>463</v>
      </c>
      <c r="I1199" s="16" t="str">
        <f t="shared" si="210"/>
        <v>―</v>
      </c>
      <c r="J1199" s="12">
        <f>MAX($A$2:$A1199)</f>
        <v>463</v>
      </c>
      <c r="K1199" s="16" t="str">
        <f t="shared" si="213"/>
        <v>○</v>
      </c>
      <c r="L1199" s="16" t="e">
        <f t="shared" si="212"/>
        <v>#N/A</v>
      </c>
      <c r="M1199" s="32">
        <f t="shared" si="214"/>
        <v>4</v>
      </c>
    </row>
    <row r="1200" spans="1:13" x14ac:dyDescent="0.45">
      <c r="A1200" s="39"/>
      <c r="D1200" s="1" t="s">
        <v>11</v>
      </c>
      <c r="E1200" s="1">
        <f>VLOOKUP($F1200,命題一覧!$B:$C,2,FALSE)</f>
        <v>306</v>
      </c>
      <c r="F1200" s="1" t="s">
        <v>343</v>
      </c>
      <c r="G1200" s="1">
        <v>1</v>
      </c>
      <c r="H1200" s="12">
        <f>MAX($A$1:$A1199)</f>
        <v>463</v>
      </c>
      <c r="I1200" s="16" t="str">
        <f t="shared" si="210"/>
        <v>―</v>
      </c>
      <c r="J1200" s="12">
        <f>MAX($A$2:$A1200)</f>
        <v>463</v>
      </c>
      <c r="K1200" s="16" t="str">
        <f t="shared" si="213"/>
        <v>○</v>
      </c>
      <c r="L1200" s="16" t="str">
        <f t="shared" si="212"/>
        <v>○</v>
      </c>
      <c r="M1200" s="32">
        <f t="shared" si="214"/>
        <v>5</v>
      </c>
    </row>
    <row r="1201" spans="1:13" x14ac:dyDescent="0.45">
      <c r="A1201" s="39"/>
      <c r="D1201" s="1" t="s">
        <v>11</v>
      </c>
      <c r="E1201" s="1">
        <f>VLOOKUP($F1201,命題一覧!$B:$C,2,FALSE)</f>
        <v>307</v>
      </c>
      <c r="F1201" s="1" t="s">
        <v>344</v>
      </c>
      <c r="G1201" s="1">
        <v>1</v>
      </c>
      <c r="H1201" s="12">
        <f>MAX($A$1:$A1200)</f>
        <v>463</v>
      </c>
      <c r="I1201" s="16" t="str">
        <f t="shared" si="210"/>
        <v>―</v>
      </c>
      <c r="J1201" s="12">
        <f>MAX($A$2:$A1201)</f>
        <v>463</v>
      </c>
      <c r="K1201" s="16" t="str">
        <f t="shared" si="213"/>
        <v>○</v>
      </c>
      <c r="L1201" s="16" t="str">
        <f t="shared" si="212"/>
        <v>○</v>
      </c>
      <c r="M1201" s="32">
        <f t="shared" si="214"/>
        <v>6</v>
      </c>
    </row>
    <row r="1202" spans="1:13" x14ac:dyDescent="0.45">
      <c r="A1202" s="39"/>
      <c r="D1202" s="1" t="s">
        <v>11</v>
      </c>
      <c r="E1202" s="1">
        <f>VLOOKUP($F1202,命題一覧!$B:$C,2,FALSE)</f>
        <v>417</v>
      </c>
      <c r="F1202" s="1" t="s">
        <v>474</v>
      </c>
      <c r="G1202" s="1">
        <v>1</v>
      </c>
      <c r="H1202" s="12">
        <f>MAX($A$1:$A1201)</f>
        <v>463</v>
      </c>
      <c r="I1202" s="16" t="str">
        <f t="shared" si="210"/>
        <v>―</v>
      </c>
      <c r="J1202" s="12">
        <f>MAX($A$2:$A1202)</f>
        <v>463</v>
      </c>
      <c r="K1202" s="16" t="str">
        <f t="shared" si="213"/>
        <v>○</v>
      </c>
      <c r="L1202" s="16" t="str">
        <f t="shared" si="212"/>
        <v>○</v>
      </c>
      <c r="M1202" s="32">
        <f t="shared" si="214"/>
        <v>7</v>
      </c>
    </row>
    <row r="1203" spans="1:13" x14ac:dyDescent="0.45">
      <c r="A1203" s="40"/>
      <c r="B1203" s="4"/>
      <c r="C1203" s="4"/>
      <c r="D1203" s="4" t="s">
        <v>12</v>
      </c>
      <c r="E1203" s="4">
        <f>VLOOKUP($F1203,命題一覧!$B:$C,2,FALSE)</f>
        <v>453</v>
      </c>
      <c r="F1203" s="4" t="s">
        <v>586</v>
      </c>
      <c r="G1203" s="4">
        <v>1</v>
      </c>
      <c r="H1203" s="13">
        <f>MAX($A$1:$A1202)</f>
        <v>463</v>
      </c>
      <c r="I1203" s="17" t="str">
        <f t="shared" si="210"/>
        <v>―</v>
      </c>
      <c r="J1203" s="13">
        <f>MAX($A$2:$A1203)</f>
        <v>463</v>
      </c>
      <c r="K1203" s="17" t="str">
        <f t="shared" si="213"/>
        <v>○</v>
      </c>
      <c r="L1203" s="17" t="str">
        <f t="shared" si="212"/>
        <v>○</v>
      </c>
      <c r="M1203" s="33">
        <f t="shared" si="214"/>
        <v>8</v>
      </c>
    </row>
    <row r="1204" spans="1:13" x14ac:dyDescent="0.45">
      <c r="A1204" s="38">
        <f>VLOOKUP($B1204,命題一覧!$B:$C,2,FALSE)</f>
        <v>464</v>
      </c>
      <c r="B1204" s="3" t="s">
        <v>598</v>
      </c>
      <c r="C1204" s="8">
        <f>SUMIF($F:$F,$B1204,$G:$G)</f>
        <v>1</v>
      </c>
      <c r="D1204" s="3" t="s">
        <v>10</v>
      </c>
      <c r="E1204" s="3" t="e">
        <f>VLOOKUP($F1204,命題一覧!$B:$C,2,FALSE)</f>
        <v>#N/A</v>
      </c>
      <c r="F1204" s="3" t="s">
        <v>5</v>
      </c>
      <c r="G1204" s="3">
        <v>1</v>
      </c>
      <c r="H1204" s="11">
        <f>MAX($A$1:$A1203)</f>
        <v>463</v>
      </c>
      <c r="I1204" s="15" t="str">
        <f t="shared" si="210"/>
        <v>○</v>
      </c>
      <c r="J1204" s="11">
        <f>MAX($A$2:$A1204)</f>
        <v>464</v>
      </c>
      <c r="K1204" s="15" t="e">
        <f t="shared" si="213"/>
        <v>#N/A</v>
      </c>
      <c r="L1204" s="15" t="str">
        <f t="shared" si="212"/>
        <v>―</v>
      </c>
      <c r="M1204" s="31">
        <f t="shared" si="214"/>
        <v>1</v>
      </c>
    </row>
    <row r="1205" spans="1:13" x14ac:dyDescent="0.45">
      <c r="A1205" s="39"/>
      <c r="D1205" s="1" t="s">
        <v>11</v>
      </c>
      <c r="E1205" s="1">
        <f>VLOOKUP($F1205,命題一覧!$B:$C,2,FALSE)</f>
        <v>8</v>
      </c>
      <c r="F1205" s="1" t="s">
        <v>6</v>
      </c>
      <c r="G1205" s="1">
        <v>1</v>
      </c>
      <c r="H1205" s="12">
        <f>MAX($A$1:$A1204)</f>
        <v>464</v>
      </c>
      <c r="I1205" s="16" t="str">
        <f t="shared" si="210"/>
        <v>―</v>
      </c>
      <c r="J1205" s="12">
        <f>MAX($A$2:$A1205)</f>
        <v>464</v>
      </c>
      <c r="K1205" s="16" t="str">
        <f t="shared" si="213"/>
        <v>○</v>
      </c>
      <c r="L1205" s="16" t="e">
        <f t="shared" si="212"/>
        <v>#N/A</v>
      </c>
      <c r="M1205" s="32">
        <f t="shared" si="214"/>
        <v>2</v>
      </c>
    </row>
    <row r="1206" spans="1:13" x14ac:dyDescent="0.45">
      <c r="A1206" s="39"/>
      <c r="D1206" s="1" t="s">
        <v>11</v>
      </c>
      <c r="E1206" s="1">
        <f>VLOOKUP($F1206,命題一覧!$B:$C,2,FALSE)</f>
        <v>14</v>
      </c>
      <c r="F1206" s="1" t="s">
        <v>8</v>
      </c>
      <c r="G1206" s="1">
        <v>2</v>
      </c>
      <c r="H1206" s="12">
        <f>MAX($A$1:$A1205)</f>
        <v>464</v>
      </c>
      <c r="I1206" s="16" t="str">
        <f t="shared" si="210"/>
        <v>―</v>
      </c>
      <c r="J1206" s="12">
        <f>MAX($A$2:$A1206)</f>
        <v>464</v>
      </c>
      <c r="K1206" s="16" t="str">
        <f t="shared" si="213"/>
        <v>○</v>
      </c>
      <c r="L1206" s="16" t="str">
        <f t="shared" si="212"/>
        <v>○</v>
      </c>
      <c r="M1206" s="32">
        <f t="shared" si="214"/>
        <v>4</v>
      </c>
    </row>
    <row r="1207" spans="1:13" x14ac:dyDescent="0.45">
      <c r="A1207" s="39"/>
      <c r="D1207" s="1" t="s">
        <v>11</v>
      </c>
      <c r="E1207" s="1">
        <f>VLOOKUP($F1207,命題一覧!$B:$C,2,FALSE)</f>
        <v>279</v>
      </c>
      <c r="F1207" s="1" t="s">
        <v>320</v>
      </c>
      <c r="G1207" s="1">
        <v>1</v>
      </c>
      <c r="H1207" s="12">
        <f>MAX($A$1:$A1206)</f>
        <v>464</v>
      </c>
      <c r="I1207" s="16" t="str">
        <f t="shared" si="210"/>
        <v>―</v>
      </c>
      <c r="J1207" s="12">
        <f>MAX($A$2:$A1207)</f>
        <v>464</v>
      </c>
      <c r="K1207" s="16" t="str">
        <f t="shared" si="213"/>
        <v>○</v>
      </c>
      <c r="L1207" s="16" t="str">
        <f t="shared" si="212"/>
        <v>○</v>
      </c>
      <c r="M1207" s="32">
        <f t="shared" si="214"/>
        <v>5</v>
      </c>
    </row>
    <row r="1208" spans="1:13" x14ac:dyDescent="0.45">
      <c r="A1208" s="39"/>
      <c r="D1208" s="1" t="s">
        <v>11</v>
      </c>
      <c r="E1208" s="1">
        <f>VLOOKUP($F1208,命題一覧!$B:$C,2,FALSE)</f>
        <v>306</v>
      </c>
      <c r="F1208" s="1" t="s">
        <v>343</v>
      </c>
      <c r="G1208" s="1">
        <v>1</v>
      </c>
      <c r="H1208" s="12">
        <f>MAX($A$1:$A1207)</f>
        <v>464</v>
      </c>
      <c r="I1208" s="16" t="str">
        <f t="shared" si="210"/>
        <v>―</v>
      </c>
      <c r="J1208" s="12">
        <f>MAX($A$2:$A1208)</f>
        <v>464</v>
      </c>
      <c r="K1208" s="16" t="str">
        <f t="shared" si="213"/>
        <v>○</v>
      </c>
      <c r="L1208" s="16" t="str">
        <f t="shared" si="212"/>
        <v>○</v>
      </c>
      <c r="M1208" s="32">
        <f t="shared" si="214"/>
        <v>6</v>
      </c>
    </row>
    <row r="1209" spans="1:13" x14ac:dyDescent="0.45">
      <c r="A1209" s="39"/>
      <c r="D1209" s="1" t="s">
        <v>11</v>
      </c>
      <c r="E1209" s="1">
        <f>VLOOKUP($F1209,命題一覧!$B:$C,2,FALSE)</f>
        <v>385</v>
      </c>
      <c r="F1209" s="1" t="s">
        <v>446</v>
      </c>
      <c r="G1209" s="1">
        <v>1</v>
      </c>
      <c r="H1209" s="12">
        <f>MAX($A$1:$A1208)</f>
        <v>464</v>
      </c>
      <c r="I1209" s="16" t="str">
        <f t="shared" si="210"/>
        <v>―</v>
      </c>
      <c r="J1209" s="12">
        <f>MAX($A$2:$A1209)</f>
        <v>464</v>
      </c>
      <c r="K1209" s="16" t="str">
        <f t="shared" si="213"/>
        <v>○</v>
      </c>
      <c r="L1209" s="16" t="str">
        <f t="shared" si="212"/>
        <v>○</v>
      </c>
      <c r="M1209" s="32">
        <f t="shared" si="214"/>
        <v>7</v>
      </c>
    </row>
    <row r="1210" spans="1:13" x14ac:dyDescent="0.45">
      <c r="A1210" s="40"/>
      <c r="B1210" s="4"/>
      <c r="C1210" s="4"/>
      <c r="D1210" s="4" t="s">
        <v>12</v>
      </c>
      <c r="E1210" s="4">
        <f>VLOOKUP($F1210,命題一覧!$B:$C,2,FALSE)</f>
        <v>463</v>
      </c>
      <c r="F1210" s="4" t="s">
        <v>597</v>
      </c>
      <c r="G1210" s="4">
        <v>1</v>
      </c>
      <c r="H1210" s="13">
        <f>MAX($A$1:$A1209)</f>
        <v>464</v>
      </c>
      <c r="I1210" s="17" t="str">
        <f t="shared" si="210"/>
        <v>―</v>
      </c>
      <c r="J1210" s="13">
        <f>MAX($A$2:$A1210)</f>
        <v>464</v>
      </c>
      <c r="K1210" s="17" t="str">
        <f t="shared" si="213"/>
        <v>○</v>
      </c>
      <c r="L1210" s="17" t="str">
        <f t="shared" si="212"/>
        <v>○</v>
      </c>
      <c r="M1210" s="33">
        <f t="shared" si="214"/>
        <v>8</v>
      </c>
    </row>
    <row r="1211" spans="1:13" x14ac:dyDescent="0.45">
      <c r="A1211" s="38">
        <f>VLOOKUP($B1211,命題一覧!$B:$C,2,FALSE)</f>
        <v>465</v>
      </c>
      <c r="B1211" s="3" t="s">
        <v>599</v>
      </c>
      <c r="C1211" s="8">
        <f>SUMIF($F:$F,$B1211,$G:$G)</f>
        <v>1</v>
      </c>
      <c r="D1211" s="3" t="s">
        <v>10</v>
      </c>
      <c r="E1211" s="3">
        <f>VLOOKUP($F1211,命題一覧!$B:$C,2,FALSE)</f>
        <v>364</v>
      </c>
      <c r="F1211" s="3" t="s">
        <v>423</v>
      </c>
      <c r="G1211" s="3">
        <v>1</v>
      </c>
      <c r="H1211" s="11">
        <f>MAX($A$1:$A1210)</f>
        <v>464</v>
      </c>
      <c r="I1211" s="15" t="str">
        <f t="shared" si="210"/>
        <v>○</v>
      </c>
      <c r="J1211" s="11">
        <f>MAX($A$2:$A1211)</f>
        <v>465</v>
      </c>
      <c r="K1211" s="15" t="str">
        <f t="shared" si="213"/>
        <v>○</v>
      </c>
      <c r="L1211" s="15" t="str">
        <f t="shared" si="212"/>
        <v>―</v>
      </c>
      <c r="M1211" s="31">
        <f t="shared" si="214"/>
        <v>1</v>
      </c>
    </row>
    <row r="1212" spans="1:13" x14ac:dyDescent="0.45">
      <c r="A1212" s="40"/>
      <c r="B1212" s="4"/>
      <c r="C1212" s="4"/>
      <c r="D1212" s="4" t="s">
        <v>12</v>
      </c>
      <c r="E1212" s="4">
        <f>VLOOKUP($F1212,命題一覧!$B:$C,2,FALSE)</f>
        <v>464</v>
      </c>
      <c r="F1212" s="4" t="s">
        <v>598</v>
      </c>
      <c r="G1212" s="4">
        <v>1</v>
      </c>
      <c r="H1212" s="13">
        <f>MAX($A$1:$A1211)</f>
        <v>465</v>
      </c>
      <c r="I1212" s="17" t="str">
        <f t="shared" si="210"/>
        <v>―</v>
      </c>
      <c r="J1212" s="13">
        <f>MAX($A$2:$A1212)</f>
        <v>465</v>
      </c>
      <c r="K1212" s="17" t="str">
        <f t="shared" si="213"/>
        <v>○</v>
      </c>
      <c r="L1212" s="17" t="str">
        <f t="shared" si="212"/>
        <v>○</v>
      </c>
      <c r="M1212" s="33">
        <f t="shared" si="214"/>
        <v>2</v>
      </c>
    </row>
    <row r="1213" spans="1:13" x14ac:dyDescent="0.45">
      <c r="A1213" s="38">
        <f>VLOOKUP($B1213,命題一覧!$B:$C,2,FALSE)</f>
        <v>466</v>
      </c>
      <c r="B1213" s="3" t="s">
        <v>600</v>
      </c>
      <c r="C1213" s="8">
        <f>SUMIF($F:$F,$B1213,$G:$G)</f>
        <v>1</v>
      </c>
      <c r="D1213" s="3" t="s">
        <v>10</v>
      </c>
      <c r="E1213" s="3">
        <f>VLOOKUP($F1213,命題一覧!$B:$C,2,FALSE)</f>
        <v>6</v>
      </c>
      <c r="F1213" s="3" t="s">
        <v>4</v>
      </c>
      <c r="G1213" s="3">
        <v>1</v>
      </c>
      <c r="H1213" s="11">
        <f>MAX($A$1:$A1212)</f>
        <v>465</v>
      </c>
      <c r="I1213" s="15" t="str">
        <f t="shared" si="210"/>
        <v>○</v>
      </c>
      <c r="J1213" s="11">
        <f>MAX($A$2:$A1213)</f>
        <v>466</v>
      </c>
      <c r="K1213" s="15" t="str">
        <f>IF($E1213&gt;=$J1213,"×","○")</f>
        <v>○</v>
      </c>
      <c r="L1213" s="15" t="str">
        <f t="shared" si="212"/>
        <v>―</v>
      </c>
      <c r="M1213" s="31">
        <f t="shared" si="214"/>
        <v>1</v>
      </c>
    </row>
    <row r="1214" spans="1:13" x14ac:dyDescent="0.45">
      <c r="A1214" s="39"/>
      <c r="D1214" s="1" t="s">
        <v>11</v>
      </c>
      <c r="E1214" s="1" t="e">
        <f>VLOOKUP($F1214,命題一覧!$B:$C,2,FALSE)</f>
        <v>#N/A</v>
      </c>
      <c r="F1214" s="1" t="s">
        <v>5</v>
      </c>
      <c r="G1214" s="1">
        <v>2</v>
      </c>
      <c r="H1214" s="12">
        <f>MAX($A$1:$A1213)</f>
        <v>466</v>
      </c>
      <c r="I1214" s="16" t="str">
        <f t="shared" si="210"/>
        <v>―</v>
      </c>
      <c r="J1214" s="12">
        <f>MAX($A$2:$A1214)</f>
        <v>466</v>
      </c>
      <c r="K1214" s="16" t="e">
        <f t="shared" ref="K1214:K1254" si="215">IF($E1214&gt;=$J1214,"×","○")</f>
        <v>#N/A</v>
      </c>
      <c r="L1214" s="16" t="e">
        <f t="shared" si="212"/>
        <v>#N/A</v>
      </c>
      <c r="M1214" s="32">
        <f t="shared" si="214"/>
        <v>3</v>
      </c>
    </row>
    <row r="1215" spans="1:13" x14ac:dyDescent="0.45">
      <c r="A1215" s="39"/>
      <c r="D1215" s="1" t="s">
        <v>11</v>
      </c>
      <c r="E1215" s="1">
        <f>VLOOKUP($F1215,命題一覧!$B:$C,2,FALSE)</f>
        <v>8</v>
      </c>
      <c r="F1215" s="1" t="s">
        <v>6</v>
      </c>
      <c r="G1215" s="1">
        <v>1</v>
      </c>
      <c r="H1215" s="12">
        <f>MAX($A$1:$A1214)</f>
        <v>466</v>
      </c>
      <c r="I1215" s="16" t="str">
        <f t="shared" si="210"/>
        <v>―</v>
      </c>
      <c r="J1215" s="12">
        <f>MAX($A$2:$A1215)</f>
        <v>466</v>
      </c>
      <c r="K1215" s="16" t="str">
        <f t="shared" si="215"/>
        <v>○</v>
      </c>
      <c r="L1215" s="16" t="e">
        <f t="shared" ref="L1215:L1278" si="216">IF($B1215="",IF($E1215&lt;=$E1214,"×","○"),"―")</f>
        <v>#N/A</v>
      </c>
      <c r="M1215" s="32">
        <f t="shared" si="214"/>
        <v>4</v>
      </c>
    </row>
    <row r="1216" spans="1:13" x14ac:dyDescent="0.45">
      <c r="A1216" s="39"/>
      <c r="D1216" s="1" t="s">
        <v>11</v>
      </c>
      <c r="E1216" s="1">
        <f>VLOOKUP($F1216,命題一覧!$B:$C,2,FALSE)</f>
        <v>14</v>
      </c>
      <c r="F1216" s="1" t="s">
        <v>8</v>
      </c>
      <c r="G1216" s="1">
        <v>2</v>
      </c>
      <c r="H1216" s="12">
        <f>MAX($A$1:$A1215)</f>
        <v>466</v>
      </c>
      <c r="I1216" s="16" t="str">
        <f t="shared" si="210"/>
        <v>―</v>
      </c>
      <c r="J1216" s="12">
        <f>MAX($A$2:$A1216)</f>
        <v>466</v>
      </c>
      <c r="K1216" s="16" t="str">
        <f t="shared" si="215"/>
        <v>○</v>
      </c>
      <c r="L1216" s="16" t="str">
        <f t="shared" si="216"/>
        <v>○</v>
      </c>
      <c r="M1216" s="32">
        <f t="shared" si="214"/>
        <v>6</v>
      </c>
    </row>
    <row r="1217" spans="1:13" x14ac:dyDescent="0.45">
      <c r="A1217" s="39"/>
      <c r="D1217" s="1" t="s">
        <v>11</v>
      </c>
      <c r="E1217" s="1">
        <f>VLOOKUP($F1217,命題一覧!$B:$C,2,FALSE)</f>
        <v>365</v>
      </c>
      <c r="F1217" s="1" t="s">
        <v>424</v>
      </c>
      <c r="G1217" s="1">
        <v>1</v>
      </c>
      <c r="H1217" s="12">
        <f>MAX($A$1:$A1216)</f>
        <v>466</v>
      </c>
      <c r="I1217" s="16" t="str">
        <f t="shared" si="210"/>
        <v>―</v>
      </c>
      <c r="J1217" s="12">
        <f>MAX($A$2:$A1217)</f>
        <v>466</v>
      </c>
      <c r="K1217" s="16" t="str">
        <f t="shared" si="215"/>
        <v>○</v>
      </c>
      <c r="L1217" s="16" t="str">
        <f t="shared" si="216"/>
        <v>○</v>
      </c>
      <c r="M1217" s="32">
        <f t="shared" si="214"/>
        <v>7</v>
      </c>
    </row>
    <row r="1218" spans="1:13" x14ac:dyDescent="0.45">
      <c r="A1218" s="39"/>
      <c r="D1218" s="1" t="s">
        <v>11</v>
      </c>
      <c r="E1218" s="1">
        <f>VLOOKUP($F1218,命題一覧!$B:$C,2,FALSE)</f>
        <v>371</v>
      </c>
      <c r="F1218" s="1" t="s">
        <v>428</v>
      </c>
      <c r="G1218" s="1">
        <v>1</v>
      </c>
      <c r="H1218" s="12">
        <f>MAX($A$1:$A1217)</f>
        <v>466</v>
      </c>
      <c r="I1218" s="16" t="str">
        <f t="shared" si="210"/>
        <v>―</v>
      </c>
      <c r="J1218" s="12">
        <f>MAX($A$2:$A1218)</f>
        <v>466</v>
      </c>
      <c r="K1218" s="16" t="str">
        <f t="shared" si="215"/>
        <v>○</v>
      </c>
      <c r="L1218" s="16" t="str">
        <f t="shared" si="216"/>
        <v>○</v>
      </c>
      <c r="M1218" s="32">
        <f t="shared" si="214"/>
        <v>8</v>
      </c>
    </row>
    <row r="1219" spans="1:13" x14ac:dyDescent="0.45">
      <c r="A1219" s="39"/>
      <c r="D1219" s="1" t="s">
        <v>11</v>
      </c>
      <c r="E1219" s="1">
        <f>VLOOKUP($F1219,命題一覧!$B:$C,2,FALSE)</f>
        <v>385</v>
      </c>
      <c r="F1219" s="1" t="s">
        <v>446</v>
      </c>
      <c r="G1219" s="1">
        <v>1</v>
      </c>
      <c r="H1219" s="12">
        <f>MAX($A$1:$A1218)</f>
        <v>466</v>
      </c>
      <c r="I1219" s="16" t="str">
        <f t="shared" ref="I1219:I1282" si="217">IF($A1219&lt;&gt;"",IF($A1219&lt;=$H1219,"×","○"),"―")</f>
        <v>―</v>
      </c>
      <c r="J1219" s="12">
        <f>MAX($A$2:$A1219)</f>
        <v>466</v>
      </c>
      <c r="K1219" s="16" t="str">
        <f t="shared" si="215"/>
        <v>○</v>
      </c>
      <c r="L1219" s="16" t="str">
        <f t="shared" si="216"/>
        <v>○</v>
      </c>
      <c r="M1219" s="32">
        <f t="shared" si="214"/>
        <v>9</v>
      </c>
    </row>
    <row r="1220" spans="1:13" x14ac:dyDescent="0.45">
      <c r="A1220" s="39"/>
      <c r="D1220" s="1" t="s">
        <v>11</v>
      </c>
      <c r="E1220" s="1">
        <f>VLOOKUP($F1220,命題一覧!$B:$C,2,FALSE)</f>
        <v>417</v>
      </c>
      <c r="F1220" s="1" t="s">
        <v>474</v>
      </c>
      <c r="G1220" s="1">
        <v>1</v>
      </c>
      <c r="H1220" s="12">
        <f>MAX($A$1:$A1219)</f>
        <v>466</v>
      </c>
      <c r="I1220" s="16" t="str">
        <f t="shared" si="217"/>
        <v>―</v>
      </c>
      <c r="J1220" s="12">
        <f>MAX($A$2:$A1220)</f>
        <v>466</v>
      </c>
      <c r="K1220" s="16" t="str">
        <f t="shared" si="215"/>
        <v>○</v>
      </c>
      <c r="L1220" s="16" t="str">
        <f t="shared" si="216"/>
        <v>○</v>
      </c>
      <c r="M1220" s="32">
        <f t="shared" si="214"/>
        <v>10</v>
      </c>
    </row>
    <row r="1221" spans="1:13" x14ac:dyDescent="0.45">
      <c r="A1221" s="40"/>
      <c r="B1221" s="4"/>
      <c r="C1221" s="4"/>
      <c r="D1221" s="4" t="s">
        <v>12</v>
      </c>
      <c r="E1221" s="4">
        <f>VLOOKUP($F1221,命題一覧!$B:$C,2,FALSE)</f>
        <v>445</v>
      </c>
      <c r="F1221" s="4" t="s">
        <v>500</v>
      </c>
      <c r="G1221" s="4">
        <v>1</v>
      </c>
      <c r="H1221" s="13">
        <f>MAX($A$1:$A1220)</f>
        <v>466</v>
      </c>
      <c r="I1221" s="17" t="str">
        <f t="shared" si="217"/>
        <v>―</v>
      </c>
      <c r="J1221" s="13">
        <f>MAX($A$2:$A1221)</f>
        <v>466</v>
      </c>
      <c r="K1221" s="17" t="str">
        <f t="shared" si="215"/>
        <v>○</v>
      </c>
      <c r="L1221" s="17" t="str">
        <f t="shared" si="216"/>
        <v>○</v>
      </c>
      <c r="M1221" s="33">
        <f t="shared" si="214"/>
        <v>11</v>
      </c>
    </row>
    <row r="1222" spans="1:13" x14ac:dyDescent="0.45">
      <c r="A1222" s="38">
        <f>VLOOKUP($B1222,命題一覧!$B:$C,2,FALSE)</f>
        <v>467</v>
      </c>
      <c r="B1222" s="3" t="s">
        <v>601</v>
      </c>
      <c r="C1222" s="8">
        <f>SUMIF($F:$F,$B1222,$G:$G)</f>
        <v>1</v>
      </c>
      <c r="D1222" s="3" t="s">
        <v>10</v>
      </c>
      <c r="E1222" s="3" t="e">
        <f>VLOOKUP($F1222,命題一覧!$B:$C,2,FALSE)</f>
        <v>#N/A</v>
      </c>
      <c r="F1222" s="3" t="s">
        <v>319</v>
      </c>
      <c r="G1222" s="3">
        <v>1</v>
      </c>
      <c r="H1222" s="11">
        <f>MAX($A$1:$A1221)</f>
        <v>466</v>
      </c>
      <c r="I1222" s="15" t="str">
        <f>IF($A1222&lt;&gt;"",IF($A1222&lt;=$H1222,"×","○"),"―")</f>
        <v>○</v>
      </c>
      <c r="J1222" s="11">
        <f>MAX($A$2:$A1222)</f>
        <v>467</v>
      </c>
      <c r="K1222" s="15" t="e">
        <f t="shared" si="215"/>
        <v>#N/A</v>
      </c>
      <c r="L1222" s="15" t="str">
        <f t="shared" si="216"/>
        <v>―</v>
      </c>
      <c r="M1222" s="31">
        <f t="shared" si="214"/>
        <v>1</v>
      </c>
    </row>
    <row r="1223" spans="1:13" x14ac:dyDescent="0.45">
      <c r="A1223" s="40"/>
      <c r="B1223" s="4"/>
      <c r="C1223" s="4"/>
      <c r="D1223" s="4" t="s">
        <v>12</v>
      </c>
      <c r="E1223" s="4">
        <f>VLOOKUP($F1223,命題一覧!$B:$C,2,FALSE)</f>
        <v>466</v>
      </c>
      <c r="F1223" s="4" t="s">
        <v>600</v>
      </c>
      <c r="G1223" s="4">
        <v>1</v>
      </c>
      <c r="H1223" s="13">
        <f>MAX($A$1:$A1222)</f>
        <v>467</v>
      </c>
      <c r="I1223" s="17" t="str">
        <f t="shared" ref="I1223:I1269" si="218">IF($A1223&lt;&gt;"",IF($A1223&lt;=$H1223,"×","○"),"―")</f>
        <v>―</v>
      </c>
      <c r="J1223" s="13">
        <f>MAX($A$2:$A1223)</f>
        <v>467</v>
      </c>
      <c r="K1223" s="17" t="str">
        <f t="shared" si="215"/>
        <v>○</v>
      </c>
      <c r="L1223" s="17" t="e">
        <f t="shared" si="216"/>
        <v>#N/A</v>
      </c>
      <c r="M1223" s="33">
        <f t="shared" si="214"/>
        <v>2</v>
      </c>
    </row>
    <row r="1224" spans="1:13" x14ac:dyDescent="0.45">
      <c r="A1224" s="38">
        <f>VLOOKUP($B1224,命題一覧!$B:$C,2,FALSE)</f>
        <v>468</v>
      </c>
      <c r="B1224" s="3" t="s">
        <v>602</v>
      </c>
      <c r="C1224" s="8">
        <f>SUMIF($F:$F,$B1224,$G:$G)</f>
        <v>0</v>
      </c>
      <c r="D1224" s="3" t="s">
        <v>10</v>
      </c>
      <c r="E1224" s="3" t="e">
        <f>VLOOKUP($F1224,命題一覧!$B:$C,2,FALSE)</f>
        <v>#N/A</v>
      </c>
      <c r="F1224" s="3" t="s">
        <v>5</v>
      </c>
      <c r="G1224" s="3">
        <v>1</v>
      </c>
      <c r="H1224" s="11">
        <f>MAX($A$1:$A1223)</f>
        <v>467</v>
      </c>
      <c r="I1224" s="15" t="str">
        <f t="shared" si="218"/>
        <v>○</v>
      </c>
      <c r="J1224" s="11">
        <f>MAX($A$2:$A1224)</f>
        <v>468</v>
      </c>
      <c r="K1224" s="15" t="e">
        <f t="shared" si="215"/>
        <v>#N/A</v>
      </c>
      <c r="L1224" s="15" t="str">
        <f t="shared" si="216"/>
        <v>―</v>
      </c>
      <c r="M1224" s="31">
        <f t="shared" si="214"/>
        <v>1</v>
      </c>
    </row>
    <row r="1225" spans="1:13" x14ac:dyDescent="0.45">
      <c r="A1225" s="39"/>
      <c r="D1225" s="1" t="s">
        <v>11</v>
      </c>
      <c r="E1225" s="1" t="e">
        <f>VLOOKUP($F1225,命題一覧!$B:$C,2,FALSE)</f>
        <v>#N/A</v>
      </c>
      <c r="F1225" s="1" t="s">
        <v>81</v>
      </c>
      <c r="G1225" s="1">
        <v>1</v>
      </c>
      <c r="H1225" s="12">
        <f>MAX($A$1:$A1224)</f>
        <v>468</v>
      </c>
      <c r="I1225" s="16" t="str">
        <f t="shared" si="218"/>
        <v>―</v>
      </c>
      <c r="J1225" s="12">
        <f>MAX($A$2:$A1225)</f>
        <v>468</v>
      </c>
      <c r="K1225" s="16" t="e">
        <f t="shared" si="215"/>
        <v>#N/A</v>
      </c>
      <c r="L1225" s="16" t="e">
        <f t="shared" si="216"/>
        <v>#N/A</v>
      </c>
      <c r="M1225" s="32">
        <f t="shared" si="214"/>
        <v>2</v>
      </c>
    </row>
    <row r="1226" spans="1:13" x14ac:dyDescent="0.45">
      <c r="A1226" s="39"/>
      <c r="D1226" s="1" t="s">
        <v>11</v>
      </c>
      <c r="E1226" s="1">
        <f>VLOOKUP($F1226,命題一覧!$B:$C,2,FALSE)</f>
        <v>465</v>
      </c>
      <c r="F1226" s="1" t="s">
        <v>599</v>
      </c>
      <c r="G1226" s="1">
        <v>1</v>
      </c>
      <c r="H1226" s="12">
        <f>MAX($A$1:$A1225)</f>
        <v>468</v>
      </c>
      <c r="I1226" s="16" t="str">
        <f t="shared" si="218"/>
        <v>―</v>
      </c>
      <c r="J1226" s="12">
        <f>MAX($A$2:$A1226)</f>
        <v>468</v>
      </c>
      <c r="K1226" s="16" t="str">
        <f t="shared" si="215"/>
        <v>○</v>
      </c>
      <c r="L1226" s="16" t="e">
        <f t="shared" si="216"/>
        <v>#N/A</v>
      </c>
      <c r="M1226" s="32">
        <f t="shared" si="214"/>
        <v>3</v>
      </c>
    </row>
    <row r="1227" spans="1:13" x14ac:dyDescent="0.45">
      <c r="A1227" s="40"/>
      <c r="B1227" s="4"/>
      <c r="C1227" s="4"/>
      <c r="D1227" s="4" t="s">
        <v>12</v>
      </c>
      <c r="E1227" s="4">
        <f>VLOOKUP($F1227,命題一覧!$B:$C,2,FALSE)</f>
        <v>467</v>
      </c>
      <c r="F1227" s="4" t="s">
        <v>601</v>
      </c>
      <c r="G1227" s="4">
        <v>1</v>
      </c>
      <c r="H1227" s="13">
        <f>MAX($A$1:$A1226)</f>
        <v>468</v>
      </c>
      <c r="I1227" s="17" t="str">
        <f t="shared" si="218"/>
        <v>―</v>
      </c>
      <c r="J1227" s="13">
        <f>MAX($A$2:$A1227)</f>
        <v>468</v>
      </c>
      <c r="K1227" s="17" t="str">
        <f t="shared" si="215"/>
        <v>○</v>
      </c>
      <c r="L1227" s="17" t="str">
        <f t="shared" si="216"/>
        <v>○</v>
      </c>
      <c r="M1227" s="33">
        <f t="shared" si="214"/>
        <v>4</v>
      </c>
    </row>
    <row r="1228" spans="1:13" x14ac:dyDescent="0.45">
      <c r="A1228" s="38">
        <f>VLOOKUP($B1228,命題一覧!$B:$C,2,FALSE)</f>
        <v>469</v>
      </c>
      <c r="B1228" s="3" t="s">
        <v>509</v>
      </c>
      <c r="C1228" s="8">
        <f>SUMIF($F:$F,$B1228,$G:$G)</f>
        <v>2</v>
      </c>
      <c r="D1228" s="3" t="s">
        <v>10</v>
      </c>
      <c r="E1228" s="3">
        <f>VLOOKUP($F1228,命題一覧!$B:$C,2,FALSE)</f>
        <v>109</v>
      </c>
      <c r="F1228" s="3" t="s">
        <v>250</v>
      </c>
      <c r="G1228" s="3">
        <v>1</v>
      </c>
      <c r="H1228" s="11">
        <f>MAX($A$1:$A1227)</f>
        <v>468</v>
      </c>
      <c r="I1228" s="15" t="str">
        <f t="shared" si="218"/>
        <v>○</v>
      </c>
      <c r="J1228" s="11">
        <f>MAX($A$2:$A1228)</f>
        <v>469</v>
      </c>
      <c r="K1228" s="15" t="str">
        <f t="shared" si="215"/>
        <v>○</v>
      </c>
      <c r="L1228" s="15" t="str">
        <f t="shared" si="216"/>
        <v>―</v>
      </c>
      <c r="M1228" s="31">
        <f t="shared" si="214"/>
        <v>1</v>
      </c>
    </row>
    <row r="1229" spans="1:13" x14ac:dyDescent="0.45">
      <c r="A1229" s="39"/>
      <c r="D1229" s="1" t="s">
        <v>11</v>
      </c>
      <c r="E1229" s="1">
        <f>VLOOKUP($F1229,命題一覧!$B:$C,2,FALSE)</f>
        <v>438</v>
      </c>
      <c r="F1229" s="1" t="s">
        <v>627</v>
      </c>
      <c r="G1229" s="1">
        <v>1</v>
      </c>
      <c r="H1229" s="12">
        <f>MAX($A$1:$A1228)</f>
        <v>469</v>
      </c>
      <c r="I1229" s="16" t="str">
        <f t="shared" si="218"/>
        <v>―</v>
      </c>
      <c r="J1229" s="12">
        <f>MAX($A$2:$A1229)</f>
        <v>469</v>
      </c>
      <c r="K1229" s="16" t="str">
        <f t="shared" si="215"/>
        <v>○</v>
      </c>
      <c r="L1229" s="16" t="str">
        <f t="shared" si="216"/>
        <v>○</v>
      </c>
      <c r="M1229" s="32">
        <f t="shared" si="214"/>
        <v>2</v>
      </c>
    </row>
    <row r="1230" spans="1:13" x14ac:dyDescent="0.45">
      <c r="A1230" s="40"/>
      <c r="B1230" s="4"/>
      <c r="C1230" s="4"/>
      <c r="D1230" s="4" t="s">
        <v>12</v>
      </c>
      <c r="E1230" s="4">
        <f>VLOOKUP($F1230,命題一覧!$B:$C,2,FALSE)</f>
        <v>440</v>
      </c>
      <c r="F1230" s="4" t="s">
        <v>513</v>
      </c>
      <c r="G1230" s="4">
        <v>1</v>
      </c>
      <c r="H1230" s="13">
        <f>MAX($A$1:$A1229)</f>
        <v>469</v>
      </c>
      <c r="I1230" s="17" t="str">
        <f t="shared" si="218"/>
        <v>―</v>
      </c>
      <c r="J1230" s="13">
        <f>MAX($A$2:$A1230)</f>
        <v>469</v>
      </c>
      <c r="K1230" s="17" t="str">
        <f t="shared" si="215"/>
        <v>○</v>
      </c>
      <c r="L1230" s="17" t="str">
        <f t="shared" si="216"/>
        <v>○</v>
      </c>
      <c r="M1230" s="33">
        <f t="shared" si="214"/>
        <v>3</v>
      </c>
    </row>
    <row r="1231" spans="1:13" x14ac:dyDescent="0.45">
      <c r="A1231" s="38">
        <f>VLOOKUP($B1231,命題一覧!$B:$C,2,FALSE)</f>
        <v>470</v>
      </c>
      <c r="B1231" s="3" t="s">
        <v>510</v>
      </c>
      <c r="C1231" s="8">
        <f>SUMIF($F:$F,$B1231,$G:$G)</f>
        <v>2</v>
      </c>
      <c r="D1231" s="3" t="s">
        <v>10</v>
      </c>
      <c r="E1231" s="3">
        <f>VLOOKUP($F1231,命題一覧!$B:$C,2,FALSE)</f>
        <v>109</v>
      </c>
      <c r="F1231" s="3" t="s">
        <v>250</v>
      </c>
      <c r="G1231" s="3">
        <v>1</v>
      </c>
      <c r="H1231" s="11">
        <f>MAX($A$1:$A1230)</f>
        <v>469</v>
      </c>
      <c r="I1231" s="15" t="str">
        <f t="shared" si="218"/>
        <v>○</v>
      </c>
      <c r="J1231" s="11">
        <f>MAX($A$2:$A1231)</f>
        <v>470</v>
      </c>
      <c r="K1231" s="15" t="str">
        <f t="shared" si="215"/>
        <v>○</v>
      </c>
      <c r="L1231" s="15" t="str">
        <f t="shared" si="216"/>
        <v>―</v>
      </c>
      <c r="M1231" s="31">
        <f t="shared" si="214"/>
        <v>1</v>
      </c>
    </row>
    <row r="1232" spans="1:13" x14ac:dyDescent="0.45">
      <c r="A1232" s="39"/>
      <c r="D1232" s="1" t="s">
        <v>11</v>
      </c>
      <c r="E1232" s="1">
        <f>VLOOKUP($F1232,命題一覧!$B:$C,2,FALSE)</f>
        <v>439</v>
      </c>
      <c r="F1232" s="1" t="s">
        <v>628</v>
      </c>
      <c r="G1232" s="1">
        <v>1</v>
      </c>
      <c r="H1232" s="12">
        <f>MAX($A$1:$A1231)</f>
        <v>470</v>
      </c>
      <c r="I1232" s="16" t="str">
        <f t="shared" si="218"/>
        <v>―</v>
      </c>
      <c r="J1232" s="12">
        <f>MAX($A$2:$A1232)</f>
        <v>470</v>
      </c>
      <c r="K1232" s="16" t="str">
        <f t="shared" si="215"/>
        <v>○</v>
      </c>
      <c r="L1232" s="16" t="str">
        <f t="shared" si="216"/>
        <v>○</v>
      </c>
      <c r="M1232" s="32">
        <f t="shared" si="214"/>
        <v>2</v>
      </c>
    </row>
    <row r="1233" spans="1:13" x14ac:dyDescent="0.45">
      <c r="A1233" s="40"/>
      <c r="B1233" s="4"/>
      <c r="C1233" s="4"/>
      <c r="D1233" s="4" t="s">
        <v>12</v>
      </c>
      <c r="E1233" s="4">
        <f>VLOOKUP($F1233,命題一覧!$B:$C,2,FALSE)</f>
        <v>441</v>
      </c>
      <c r="F1233" s="4" t="s">
        <v>514</v>
      </c>
      <c r="G1233" s="4">
        <v>1</v>
      </c>
      <c r="H1233" s="13">
        <f>MAX($A$1:$A1232)</f>
        <v>470</v>
      </c>
      <c r="I1233" s="17" t="str">
        <f t="shared" si="218"/>
        <v>―</v>
      </c>
      <c r="J1233" s="13">
        <f>MAX($A$2:$A1233)</f>
        <v>470</v>
      </c>
      <c r="K1233" s="17" t="str">
        <f t="shared" si="215"/>
        <v>○</v>
      </c>
      <c r="L1233" s="17" t="str">
        <f t="shared" si="216"/>
        <v>○</v>
      </c>
      <c r="M1233" s="33">
        <f t="shared" si="214"/>
        <v>3</v>
      </c>
    </row>
    <row r="1234" spans="1:13" x14ac:dyDescent="0.45">
      <c r="A1234" s="38">
        <f>VLOOKUP($B1234,命題一覧!$B:$C,2,FALSE)</f>
        <v>471</v>
      </c>
      <c r="B1234" s="3" t="s">
        <v>511</v>
      </c>
      <c r="C1234" s="8">
        <f>SUMIF($F:$F,$B1234,$G:$G)</f>
        <v>0</v>
      </c>
      <c r="D1234" s="3" t="s">
        <v>10</v>
      </c>
      <c r="E1234" s="3">
        <f>VLOOKUP($F1234,命題一覧!$B:$C,2,FALSE)</f>
        <v>128</v>
      </c>
      <c r="F1234" s="3" t="s">
        <v>88</v>
      </c>
      <c r="G1234" s="3">
        <v>1</v>
      </c>
      <c r="H1234" s="11">
        <f>MAX($A$1:$A1233)</f>
        <v>470</v>
      </c>
      <c r="I1234" s="15" t="str">
        <f t="shared" si="218"/>
        <v>○</v>
      </c>
      <c r="J1234" s="11">
        <f>MAX($A$2:$A1234)</f>
        <v>471</v>
      </c>
      <c r="K1234" s="15" t="str">
        <f>IF($E1234&gt;=$J1234,"×","○")</f>
        <v>○</v>
      </c>
      <c r="L1234" s="15" t="str">
        <f t="shared" si="216"/>
        <v>―</v>
      </c>
      <c r="M1234" s="31">
        <f t="shared" si="214"/>
        <v>1</v>
      </c>
    </row>
    <row r="1235" spans="1:13" x14ac:dyDescent="0.45">
      <c r="A1235" s="39"/>
      <c r="D1235" s="1" t="s">
        <v>11</v>
      </c>
      <c r="E1235" s="1">
        <f>VLOOKUP($F1235,命題一覧!$B:$C,2,FALSE)</f>
        <v>469</v>
      </c>
      <c r="F1235" s="1" t="s">
        <v>509</v>
      </c>
      <c r="G1235" s="1">
        <v>1</v>
      </c>
      <c r="H1235" s="12">
        <f>MAX($A$1:$A1234)</f>
        <v>471</v>
      </c>
      <c r="I1235" s="16" t="str">
        <f t="shared" si="218"/>
        <v>―</v>
      </c>
      <c r="J1235" s="12">
        <f>MAX($A$2:$A1235)</f>
        <v>471</v>
      </c>
      <c r="K1235" s="16" t="str">
        <f t="shared" ref="K1235:K1251" si="219">IF($E1235&gt;=$J1235,"×","○")</f>
        <v>○</v>
      </c>
      <c r="L1235" s="16" t="str">
        <f t="shared" si="216"/>
        <v>○</v>
      </c>
      <c r="M1235" s="32">
        <f t="shared" si="214"/>
        <v>2</v>
      </c>
    </row>
    <row r="1236" spans="1:13" x14ac:dyDescent="0.45">
      <c r="A1236" s="40"/>
      <c r="B1236" s="4"/>
      <c r="C1236" s="4"/>
      <c r="D1236" s="4" t="s">
        <v>12</v>
      </c>
      <c r="E1236" s="4">
        <f>VLOOKUP($F1236,命題一覧!$B:$C,2,FALSE)</f>
        <v>470</v>
      </c>
      <c r="F1236" s="4" t="s">
        <v>510</v>
      </c>
      <c r="G1236" s="4">
        <v>1</v>
      </c>
      <c r="H1236" s="13">
        <f>MAX($A$1:$A1235)</f>
        <v>471</v>
      </c>
      <c r="I1236" s="17" t="str">
        <f t="shared" si="218"/>
        <v>―</v>
      </c>
      <c r="J1236" s="13">
        <f>MAX($A$2:$A1236)</f>
        <v>471</v>
      </c>
      <c r="K1236" s="17" t="str">
        <f t="shared" si="219"/>
        <v>○</v>
      </c>
      <c r="L1236" s="17" t="str">
        <f t="shared" si="216"/>
        <v>○</v>
      </c>
      <c r="M1236" s="33">
        <f t="shared" si="214"/>
        <v>3</v>
      </c>
    </row>
    <row r="1237" spans="1:13" x14ac:dyDescent="0.45">
      <c r="A1237" s="38">
        <f>VLOOKUP($B1237,命題一覧!$B:$C,2,FALSE)</f>
        <v>472</v>
      </c>
      <c r="B1237" s="3" t="s">
        <v>612</v>
      </c>
      <c r="C1237" s="8">
        <f>SUMIF($F:$F,$B1237,$G:$G)</f>
        <v>2</v>
      </c>
      <c r="D1237" s="3" t="s">
        <v>10</v>
      </c>
      <c r="E1237" s="3">
        <f>VLOOKUP($F1237,命題一覧!$B:$C,2,FALSE)</f>
        <v>110</v>
      </c>
      <c r="F1237" s="3" t="s">
        <v>251</v>
      </c>
      <c r="G1237" s="3">
        <v>1</v>
      </c>
      <c r="H1237" s="11">
        <f>MAX($A$1:$A1236)</f>
        <v>471</v>
      </c>
      <c r="I1237" s="15" t="str">
        <f t="shared" si="218"/>
        <v>○</v>
      </c>
      <c r="J1237" s="11">
        <f>MAX($A$2:$A1237)</f>
        <v>472</v>
      </c>
      <c r="K1237" s="15" t="str">
        <f t="shared" si="219"/>
        <v>○</v>
      </c>
      <c r="L1237" s="15" t="str">
        <f t="shared" si="216"/>
        <v>―</v>
      </c>
      <c r="M1237" s="31">
        <f t="shared" si="214"/>
        <v>1</v>
      </c>
    </row>
    <row r="1238" spans="1:13" x14ac:dyDescent="0.45">
      <c r="A1238" s="39"/>
      <c r="D1238" s="1" t="s">
        <v>11</v>
      </c>
      <c r="E1238" s="1">
        <f>VLOOKUP($F1238,命題一覧!$B:$C,2,FALSE)</f>
        <v>438</v>
      </c>
      <c r="F1238" s="1" t="s">
        <v>627</v>
      </c>
      <c r="G1238" s="1">
        <v>1</v>
      </c>
      <c r="H1238" s="12">
        <f>MAX($A$1:$A1237)</f>
        <v>472</v>
      </c>
      <c r="I1238" s="16" t="str">
        <f t="shared" si="218"/>
        <v>―</v>
      </c>
      <c r="J1238" s="12">
        <f>MAX($A$2:$A1238)</f>
        <v>472</v>
      </c>
      <c r="K1238" s="16" t="str">
        <f t="shared" si="219"/>
        <v>○</v>
      </c>
      <c r="L1238" s="16" t="str">
        <f t="shared" si="216"/>
        <v>○</v>
      </c>
      <c r="M1238" s="32">
        <f t="shared" si="214"/>
        <v>2</v>
      </c>
    </row>
    <row r="1239" spans="1:13" x14ac:dyDescent="0.45">
      <c r="A1239" s="40"/>
      <c r="B1239" s="4"/>
      <c r="C1239" s="4"/>
      <c r="D1239" s="4" t="s">
        <v>12</v>
      </c>
      <c r="E1239" s="4">
        <f>VLOOKUP($F1239,命題一覧!$B:$C,2,FALSE)</f>
        <v>440</v>
      </c>
      <c r="F1239" s="4" t="s">
        <v>513</v>
      </c>
      <c r="G1239" s="4">
        <v>3</v>
      </c>
      <c r="H1239" s="13">
        <f>MAX($A$1:$A1238)</f>
        <v>472</v>
      </c>
      <c r="I1239" s="17" t="str">
        <f t="shared" si="218"/>
        <v>―</v>
      </c>
      <c r="J1239" s="13">
        <f>MAX($A$2:$A1239)</f>
        <v>472</v>
      </c>
      <c r="K1239" s="17" t="str">
        <f t="shared" si="219"/>
        <v>○</v>
      </c>
      <c r="L1239" s="17" t="str">
        <f t="shared" si="216"/>
        <v>○</v>
      </c>
      <c r="M1239" s="33">
        <f t="shared" si="214"/>
        <v>5</v>
      </c>
    </row>
    <row r="1240" spans="1:13" x14ac:dyDescent="0.45">
      <c r="A1240" s="38">
        <f>VLOOKUP($B1240,命題一覧!$B:$C,2,FALSE)</f>
        <v>473</v>
      </c>
      <c r="B1240" s="3" t="s">
        <v>613</v>
      </c>
      <c r="C1240" s="8">
        <f>SUMIF($F:$F,$B1240,$G:$G)</f>
        <v>2</v>
      </c>
      <c r="D1240" s="3" t="s">
        <v>10</v>
      </c>
      <c r="E1240" s="3">
        <f>VLOOKUP($F1240,命題一覧!$B:$C,2,FALSE)</f>
        <v>110</v>
      </c>
      <c r="F1240" s="3" t="s">
        <v>251</v>
      </c>
      <c r="G1240" s="3">
        <v>1</v>
      </c>
      <c r="H1240" s="11">
        <f>MAX($A$1:$A1239)</f>
        <v>472</v>
      </c>
      <c r="I1240" s="15" t="str">
        <f t="shared" si="218"/>
        <v>○</v>
      </c>
      <c r="J1240" s="11">
        <f>MAX($A$2:$A1240)</f>
        <v>473</v>
      </c>
      <c r="K1240" s="15" t="str">
        <f t="shared" si="219"/>
        <v>○</v>
      </c>
      <c r="L1240" s="15" t="str">
        <f t="shared" si="216"/>
        <v>―</v>
      </c>
      <c r="M1240" s="31">
        <f t="shared" si="214"/>
        <v>1</v>
      </c>
    </row>
    <row r="1241" spans="1:13" x14ac:dyDescent="0.45">
      <c r="A1241" s="39"/>
      <c r="D1241" s="1" t="s">
        <v>11</v>
      </c>
      <c r="E1241" s="1">
        <f>VLOOKUP($F1241,命題一覧!$B:$C,2,FALSE)</f>
        <v>439</v>
      </c>
      <c r="F1241" s="1" t="s">
        <v>628</v>
      </c>
      <c r="G1241" s="1">
        <v>1</v>
      </c>
      <c r="H1241" s="12">
        <f>MAX($A$1:$A1240)</f>
        <v>473</v>
      </c>
      <c r="I1241" s="16" t="str">
        <f t="shared" si="218"/>
        <v>―</v>
      </c>
      <c r="J1241" s="12">
        <f>MAX($A$2:$A1241)</f>
        <v>473</v>
      </c>
      <c r="K1241" s="16" t="str">
        <f t="shared" si="219"/>
        <v>○</v>
      </c>
      <c r="L1241" s="16" t="str">
        <f t="shared" si="216"/>
        <v>○</v>
      </c>
      <c r="M1241" s="32">
        <f t="shared" si="214"/>
        <v>2</v>
      </c>
    </row>
    <row r="1242" spans="1:13" x14ac:dyDescent="0.45">
      <c r="A1242" s="40"/>
      <c r="B1242" s="4"/>
      <c r="C1242" s="4"/>
      <c r="D1242" s="4" t="s">
        <v>12</v>
      </c>
      <c r="E1242" s="4">
        <f>VLOOKUP($F1242,命題一覧!$B:$C,2,FALSE)</f>
        <v>441</v>
      </c>
      <c r="F1242" s="4" t="s">
        <v>514</v>
      </c>
      <c r="G1242" s="4">
        <v>1</v>
      </c>
      <c r="H1242" s="13">
        <f>MAX($A$1:$A1241)</f>
        <v>473</v>
      </c>
      <c r="I1242" s="17" t="str">
        <f t="shared" si="218"/>
        <v>―</v>
      </c>
      <c r="J1242" s="13">
        <f>MAX($A$2:$A1242)</f>
        <v>473</v>
      </c>
      <c r="K1242" s="17" t="str">
        <f t="shared" si="219"/>
        <v>○</v>
      </c>
      <c r="L1242" s="17" t="str">
        <f t="shared" si="216"/>
        <v>○</v>
      </c>
      <c r="M1242" s="33">
        <f t="shared" si="214"/>
        <v>3</v>
      </c>
    </row>
    <row r="1243" spans="1:13" x14ac:dyDescent="0.45">
      <c r="A1243" s="38">
        <f>VLOOKUP($B1243,命題一覧!$B:$C,2,FALSE)</f>
        <v>474</v>
      </c>
      <c r="B1243" s="3" t="s">
        <v>614</v>
      </c>
      <c r="C1243" s="8">
        <f>SUMIF($F:$F,$B1243,$G:$G)</f>
        <v>0</v>
      </c>
      <c r="D1243" s="3" t="s">
        <v>10</v>
      </c>
      <c r="E1243" s="3">
        <f>VLOOKUP($F1243,命題一覧!$B:$C,2,FALSE)</f>
        <v>128</v>
      </c>
      <c r="F1243" s="3" t="s">
        <v>88</v>
      </c>
      <c r="G1243" s="3">
        <v>1</v>
      </c>
      <c r="H1243" s="11">
        <f>MAX($A$1:$A1242)</f>
        <v>473</v>
      </c>
      <c r="I1243" s="15" t="str">
        <f t="shared" si="218"/>
        <v>○</v>
      </c>
      <c r="J1243" s="11">
        <f>MAX($A$2:$A1243)</f>
        <v>474</v>
      </c>
      <c r="K1243" s="15" t="str">
        <f>IF($E1243&gt;=$J1243,"×","○")</f>
        <v>○</v>
      </c>
      <c r="L1243" s="15" t="str">
        <f t="shared" si="216"/>
        <v>―</v>
      </c>
      <c r="M1243" s="31">
        <f t="shared" si="214"/>
        <v>1</v>
      </c>
    </row>
    <row r="1244" spans="1:13" x14ac:dyDescent="0.45">
      <c r="A1244" s="39"/>
      <c r="D1244" s="1" t="s">
        <v>11</v>
      </c>
      <c r="E1244" s="1">
        <f>VLOOKUP($F1244,命題一覧!$B:$C,2,FALSE)</f>
        <v>472</v>
      </c>
      <c r="F1244" s="1" t="s">
        <v>618</v>
      </c>
      <c r="G1244" s="1">
        <v>1</v>
      </c>
      <c r="H1244" s="12">
        <f>MAX($A$1:$A1243)</f>
        <v>474</v>
      </c>
      <c r="I1244" s="16" t="str">
        <f t="shared" si="218"/>
        <v>―</v>
      </c>
      <c r="J1244" s="12">
        <f>MAX($A$2:$A1244)</f>
        <v>474</v>
      </c>
      <c r="K1244" s="16" t="str">
        <f t="shared" ref="K1244:K1278" si="220">IF($E1244&gt;=$J1244,"×","○")</f>
        <v>○</v>
      </c>
      <c r="L1244" s="16" t="str">
        <f t="shared" si="216"/>
        <v>○</v>
      </c>
      <c r="M1244" s="32">
        <f t="shared" si="214"/>
        <v>2</v>
      </c>
    </row>
    <row r="1245" spans="1:13" x14ac:dyDescent="0.45">
      <c r="A1245" s="40"/>
      <c r="B1245" s="4"/>
      <c r="C1245" s="4"/>
      <c r="D1245" s="4" t="s">
        <v>12</v>
      </c>
      <c r="E1245" s="4">
        <f>VLOOKUP($F1245,命題一覧!$B:$C,2,FALSE)</f>
        <v>473</v>
      </c>
      <c r="F1245" s="4" t="s">
        <v>613</v>
      </c>
      <c r="G1245" s="4">
        <v>1</v>
      </c>
      <c r="H1245" s="13">
        <f>MAX($A$1:$A1244)</f>
        <v>474</v>
      </c>
      <c r="I1245" s="17" t="str">
        <f t="shared" si="218"/>
        <v>―</v>
      </c>
      <c r="J1245" s="13">
        <f>MAX($A$2:$A1245)</f>
        <v>474</v>
      </c>
      <c r="K1245" s="17" t="str">
        <f t="shared" si="220"/>
        <v>○</v>
      </c>
      <c r="L1245" s="17" t="str">
        <f t="shared" si="216"/>
        <v>○</v>
      </c>
      <c r="M1245" s="33">
        <f t="shared" si="214"/>
        <v>3</v>
      </c>
    </row>
    <row r="1246" spans="1:13" x14ac:dyDescent="0.45">
      <c r="A1246" s="38">
        <f>VLOOKUP($B1246,命題一覧!$B:$C,2,FALSE)</f>
        <v>475</v>
      </c>
      <c r="B1246" s="3" t="s">
        <v>615</v>
      </c>
      <c r="C1246" s="8">
        <f>SUMIF($F:$F,$B1246,$G:$G)</f>
        <v>1</v>
      </c>
      <c r="D1246" s="3" t="s">
        <v>10</v>
      </c>
      <c r="E1246" s="3">
        <f>VLOOKUP($F1246,命題一覧!$B:$C,2,FALSE)</f>
        <v>136</v>
      </c>
      <c r="F1246" s="3" t="s">
        <v>620</v>
      </c>
      <c r="G1246" s="3">
        <v>1</v>
      </c>
      <c r="H1246" s="11">
        <f>MAX($A$1:$A1245)</f>
        <v>474</v>
      </c>
      <c r="I1246" s="15" t="str">
        <f>IF($A1246&lt;&gt;"",IF($A1246&lt;=$H1246,"×","○"),"―")</f>
        <v>○</v>
      </c>
      <c r="J1246" s="11">
        <f>MAX($A$2:$A1246)</f>
        <v>475</v>
      </c>
      <c r="K1246" s="15" t="str">
        <f t="shared" si="220"/>
        <v>○</v>
      </c>
      <c r="L1246" s="15" t="str">
        <f t="shared" si="216"/>
        <v>―</v>
      </c>
      <c r="M1246" s="31">
        <f t="shared" si="214"/>
        <v>1</v>
      </c>
    </row>
    <row r="1247" spans="1:13" x14ac:dyDescent="0.45">
      <c r="A1247" s="39"/>
      <c r="D1247" s="1" t="s">
        <v>11</v>
      </c>
      <c r="E1247" s="1">
        <f>VLOOKUP($F1247,命題一覧!$B:$C,2,FALSE)</f>
        <v>469</v>
      </c>
      <c r="F1247" s="1" t="s">
        <v>619</v>
      </c>
      <c r="G1247" s="1">
        <v>1</v>
      </c>
      <c r="H1247" s="12">
        <f>MAX($A$1:$A1246)</f>
        <v>475</v>
      </c>
      <c r="I1247" s="16" t="str">
        <f t="shared" ref="I1247:I1251" si="221">IF($A1247&lt;&gt;"",IF($A1247&lt;=$H1247,"×","○"),"―")</f>
        <v>―</v>
      </c>
      <c r="J1247" s="12">
        <f>MAX($A$2:$A1247)</f>
        <v>475</v>
      </c>
      <c r="K1247" s="16" t="str">
        <f t="shared" si="220"/>
        <v>○</v>
      </c>
      <c r="L1247" s="16" t="str">
        <f t="shared" si="216"/>
        <v>○</v>
      </c>
      <c r="M1247" s="32">
        <f t="shared" si="214"/>
        <v>2</v>
      </c>
    </row>
    <row r="1248" spans="1:13" x14ac:dyDescent="0.45">
      <c r="A1248" s="40"/>
      <c r="B1248" s="4"/>
      <c r="C1248" s="4"/>
      <c r="D1248" s="4" t="s">
        <v>12</v>
      </c>
      <c r="E1248" s="4">
        <f>VLOOKUP($F1248,命題一覧!$B:$C,2,FALSE)</f>
        <v>473</v>
      </c>
      <c r="F1248" s="4" t="s">
        <v>613</v>
      </c>
      <c r="G1248" s="4">
        <v>1</v>
      </c>
      <c r="H1248" s="13">
        <f>MAX($A$1:$A1247)</f>
        <v>475</v>
      </c>
      <c r="I1248" s="17" t="str">
        <f t="shared" si="221"/>
        <v>―</v>
      </c>
      <c r="J1248" s="13">
        <f>MAX($A$2:$A1248)</f>
        <v>475</v>
      </c>
      <c r="K1248" s="17" t="str">
        <f t="shared" si="220"/>
        <v>○</v>
      </c>
      <c r="L1248" s="17" t="str">
        <f t="shared" si="216"/>
        <v>○</v>
      </c>
      <c r="M1248" s="33">
        <f t="shared" si="214"/>
        <v>3</v>
      </c>
    </row>
    <row r="1249" spans="1:13" x14ac:dyDescent="0.45">
      <c r="A1249" s="38">
        <f>VLOOKUP($B1249,命題一覧!$B:$C,2,FALSE)</f>
        <v>476</v>
      </c>
      <c r="B1249" s="3" t="s">
        <v>616</v>
      </c>
      <c r="C1249" s="8">
        <f>SUMIF($F:$F,$B1249,$G:$G)</f>
        <v>1</v>
      </c>
      <c r="D1249" s="3" t="s">
        <v>10</v>
      </c>
      <c r="E1249" s="3">
        <f>VLOOKUP($F1249,命題一覧!$B:$C,2,FALSE)</f>
        <v>137</v>
      </c>
      <c r="F1249" s="3" t="s">
        <v>621</v>
      </c>
      <c r="G1249" s="3">
        <v>1</v>
      </c>
      <c r="H1249" s="11">
        <f>MAX($A$1:$A1248)</f>
        <v>475</v>
      </c>
      <c r="I1249" s="15" t="str">
        <f>IF($A1249&lt;&gt;"",IF($A1249&lt;=$H1249,"×","○"),"―")</f>
        <v>○</v>
      </c>
      <c r="J1249" s="11">
        <f>MAX($A$2:$A1249)</f>
        <v>476</v>
      </c>
      <c r="K1249" s="15" t="str">
        <f t="shared" si="220"/>
        <v>○</v>
      </c>
      <c r="L1249" s="15" t="str">
        <f t="shared" si="216"/>
        <v>―</v>
      </c>
      <c r="M1249" s="31">
        <f t="shared" si="214"/>
        <v>1</v>
      </c>
    </row>
    <row r="1250" spans="1:13" x14ac:dyDescent="0.45">
      <c r="A1250" s="39"/>
      <c r="D1250" s="1" t="s">
        <v>11</v>
      </c>
      <c r="E1250" s="1">
        <f>VLOOKUP($F1250,命題一覧!$B:$C,2,FALSE)</f>
        <v>470</v>
      </c>
      <c r="F1250" s="1" t="s">
        <v>510</v>
      </c>
      <c r="G1250" s="1">
        <v>1</v>
      </c>
      <c r="H1250" s="12">
        <f>MAX($A$1:$A1249)</f>
        <v>476</v>
      </c>
      <c r="I1250" s="16" t="str">
        <f t="shared" ref="I1250:I1262" si="222">IF($A1250&lt;&gt;"",IF($A1250&lt;=$H1250,"×","○"),"―")</f>
        <v>―</v>
      </c>
      <c r="J1250" s="12">
        <f>MAX($A$2:$A1250)</f>
        <v>476</v>
      </c>
      <c r="K1250" s="16" t="str">
        <f t="shared" si="220"/>
        <v>○</v>
      </c>
      <c r="L1250" s="16" t="str">
        <f t="shared" si="216"/>
        <v>○</v>
      </c>
      <c r="M1250" s="32">
        <f t="shared" si="214"/>
        <v>2</v>
      </c>
    </row>
    <row r="1251" spans="1:13" x14ac:dyDescent="0.45">
      <c r="A1251" s="40"/>
      <c r="B1251" s="4"/>
      <c r="C1251" s="4"/>
      <c r="D1251" s="4" t="s">
        <v>12</v>
      </c>
      <c r="E1251" s="4">
        <f>VLOOKUP($F1251,命題一覧!$B:$C,2,FALSE)</f>
        <v>472</v>
      </c>
      <c r="F1251" s="4" t="s">
        <v>612</v>
      </c>
      <c r="G1251" s="4">
        <v>1</v>
      </c>
      <c r="H1251" s="13">
        <f>MAX($A$1:$A1250)</f>
        <v>476</v>
      </c>
      <c r="I1251" s="17" t="str">
        <f t="shared" si="222"/>
        <v>―</v>
      </c>
      <c r="J1251" s="13">
        <f>MAX($A$2:$A1251)</f>
        <v>476</v>
      </c>
      <c r="K1251" s="17" t="str">
        <f t="shared" si="220"/>
        <v>○</v>
      </c>
      <c r="L1251" s="17" t="str">
        <f t="shared" si="216"/>
        <v>○</v>
      </c>
      <c r="M1251" s="33">
        <f t="shared" si="214"/>
        <v>3</v>
      </c>
    </row>
    <row r="1252" spans="1:13" x14ac:dyDescent="0.45">
      <c r="A1252" s="38">
        <f>VLOOKUP($B1252,命題一覧!$B:$C,2,FALSE)</f>
        <v>477</v>
      </c>
      <c r="B1252" s="3" t="s">
        <v>617</v>
      </c>
      <c r="C1252" s="8">
        <f>SUMIF($F:$F,$B1252,$G:$G)</f>
        <v>0</v>
      </c>
      <c r="D1252" s="3" t="s">
        <v>10</v>
      </c>
      <c r="E1252" s="3">
        <f>VLOOKUP($F1252,命題一覧!$B:$C,2,FALSE)</f>
        <v>128</v>
      </c>
      <c r="F1252" s="3" t="s">
        <v>88</v>
      </c>
      <c r="G1252" s="3">
        <v>1</v>
      </c>
      <c r="H1252" s="11">
        <f>MAX($A$1:$A1251)</f>
        <v>476</v>
      </c>
      <c r="I1252" s="15" t="str">
        <f t="shared" si="222"/>
        <v>○</v>
      </c>
      <c r="J1252" s="11">
        <f>MAX($A$2:$A1252)</f>
        <v>477</v>
      </c>
      <c r="K1252" s="15" t="str">
        <f>IF($E1252&gt;=$J1252,"×","○")</f>
        <v>○</v>
      </c>
      <c r="L1252" s="15" t="str">
        <f t="shared" si="216"/>
        <v>―</v>
      </c>
      <c r="M1252" s="31">
        <f t="shared" si="214"/>
        <v>1</v>
      </c>
    </row>
    <row r="1253" spans="1:13" x14ac:dyDescent="0.45">
      <c r="A1253" s="39"/>
      <c r="D1253" s="1" t="s">
        <v>11</v>
      </c>
      <c r="E1253" s="1">
        <f>VLOOKUP($F1253,命題一覧!$B:$C,2,FALSE)</f>
        <v>475</v>
      </c>
      <c r="F1253" s="1" t="s">
        <v>615</v>
      </c>
      <c r="G1253" s="1">
        <v>1</v>
      </c>
      <c r="H1253" s="12">
        <f>MAX($A$1:$A1252)</f>
        <v>477</v>
      </c>
      <c r="I1253" s="16" t="str">
        <f t="shared" si="222"/>
        <v>―</v>
      </c>
      <c r="J1253" s="12">
        <f>MAX($A$2:$A1253)</f>
        <v>477</v>
      </c>
      <c r="K1253" s="16" t="str">
        <f t="shared" si="220"/>
        <v>○</v>
      </c>
      <c r="L1253" s="16" t="str">
        <f t="shared" si="216"/>
        <v>○</v>
      </c>
      <c r="M1253" s="32">
        <f t="shared" si="214"/>
        <v>2</v>
      </c>
    </row>
    <row r="1254" spans="1:13" x14ac:dyDescent="0.45">
      <c r="A1254" s="40"/>
      <c r="B1254" s="4"/>
      <c r="C1254" s="4"/>
      <c r="D1254" s="4" t="s">
        <v>12</v>
      </c>
      <c r="E1254" s="4">
        <f>VLOOKUP($F1254,命題一覧!$B:$C,2,FALSE)</f>
        <v>476</v>
      </c>
      <c r="F1254" s="4" t="s">
        <v>616</v>
      </c>
      <c r="G1254" s="4">
        <v>1</v>
      </c>
      <c r="H1254" s="13">
        <f>MAX($A$1:$A1253)</f>
        <v>477</v>
      </c>
      <c r="I1254" s="17" t="str">
        <f t="shared" si="222"/>
        <v>―</v>
      </c>
      <c r="J1254" s="13">
        <f>MAX($A$2:$A1254)</f>
        <v>477</v>
      </c>
      <c r="K1254" s="17" t="str">
        <f t="shared" si="220"/>
        <v>○</v>
      </c>
      <c r="L1254" s="17" t="str">
        <f t="shared" si="216"/>
        <v>○</v>
      </c>
      <c r="M1254" s="33">
        <f t="shared" si="214"/>
        <v>3</v>
      </c>
    </row>
    <row r="1255" spans="1:13" x14ac:dyDescent="0.45">
      <c r="A1255" s="37">
        <f>VLOOKUP($B1255,命題一覧!$B:$C,2,FALSE)</f>
        <v>478</v>
      </c>
      <c r="B1255" s="5" t="s">
        <v>629</v>
      </c>
      <c r="C1255" s="7">
        <f>SUMIF($F:$F,$B1255,$G:$G)</f>
        <v>1</v>
      </c>
      <c r="D1255" s="5" t="s">
        <v>64</v>
      </c>
      <c r="E1255" s="5">
        <f>VLOOKUP($F1255,命題一覧!$B:$C,2,FALSE)</f>
        <v>449</v>
      </c>
      <c r="F1255" s="5" t="s">
        <v>502</v>
      </c>
      <c r="G1255" s="5">
        <v>2</v>
      </c>
      <c r="H1255" s="10">
        <f>MAX($A$1:$A1254)</f>
        <v>477</v>
      </c>
      <c r="I1255" s="14" t="str">
        <f t="shared" si="222"/>
        <v>○</v>
      </c>
      <c r="J1255" s="10">
        <f>MAX($A$2:$A1255)</f>
        <v>478</v>
      </c>
      <c r="K1255" s="14" t="str">
        <f t="shared" si="220"/>
        <v>○</v>
      </c>
      <c r="L1255" s="14" t="str">
        <f t="shared" si="216"/>
        <v>―</v>
      </c>
      <c r="M1255" s="30">
        <f t="shared" si="214"/>
        <v>2</v>
      </c>
    </row>
    <row r="1256" spans="1:13" x14ac:dyDescent="0.45">
      <c r="A1256" s="38">
        <f>VLOOKUP($B1256,命題一覧!$B:$C,2,FALSE)</f>
        <v>479</v>
      </c>
      <c r="B1256" s="3" t="s">
        <v>630</v>
      </c>
      <c r="C1256" s="8">
        <f>SUMIF($F:$F,$B1256,$G:$G)</f>
        <v>1</v>
      </c>
      <c r="D1256" s="3" t="s">
        <v>10</v>
      </c>
      <c r="E1256" s="3">
        <f>VLOOKUP($F1256,命題一覧!$B:$C,2,FALSE)</f>
        <v>448</v>
      </c>
      <c r="F1256" s="3" t="s">
        <v>501</v>
      </c>
      <c r="G1256" s="3">
        <v>1</v>
      </c>
      <c r="H1256" s="11">
        <f>MAX($A$1:$A1255)</f>
        <v>478</v>
      </c>
      <c r="I1256" s="15" t="str">
        <f>IF($A1256&lt;&gt;"",IF($A1256&lt;=$H1256,"×","○"),"―")</f>
        <v>○</v>
      </c>
      <c r="J1256" s="11">
        <f>MAX($A$2:$A1256)</f>
        <v>479</v>
      </c>
      <c r="K1256" s="15" t="str">
        <f t="shared" si="220"/>
        <v>○</v>
      </c>
      <c r="L1256" s="15" t="str">
        <f t="shared" si="216"/>
        <v>―</v>
      </c>
      <c r="M1256" s="31">
        <f t="shared" si="214"/>
        <v>1</v>
      </c>
    </row>
    <row r="1257" spans="1:13" x14ac:dyDescent="0.45">
      <c r="A1257" s="40"/>
      <c r="B1257" s="4"/>
      <c r="C1257" s="4"/>
      <c r="D1257" s="4" t="s">
        <v>12</v>
      </c>
      <c r="E1257" s="4">
        <f>VLOOKUP($F1257,命題一覧!$B:$C,2,FALSE)</f>
        <v>478</v>
      </c>
      <c r="F1257" s="4" t="s">
        <v>629</v>
      </c>
      <c r="G1257" s="4">
        <v>1</v>
      </c>
      <c r="H1257" s="13">
        <f>MAX($A$1:$A1256)</f>
        <v>479</v>
      </c>
      <c r="I1257" s="17" t="str">
        <f t="shared" ref="I1257:I1324" si="223">IF($A1257&lt;&gt;"",IF($A1257&lt;=$H1257,"×","○"),"―")</f>
        <v>―</v>
      </c>
      <c r="J1257" s="13">
        <f>MAX($A$2:$A1257)</f>
        <v>479</v>
      </c>
      <c r="K1257" s="17" t="str">
        <f t="shared" si="220"/>
        <v>○</v>
      </c>
      <c r="L1257" s="17" t="str">
        <f t="shared" si="216"/>
        <v>○</v>
      </c>
      <c r="M1257" s="33">
        <f t="shared" ref="M1257:M1320" si="224">IF(B1257&lt;&gt;"",0,M1256)+IF(G1257&lt;&gt;"",G1257,1)</f>
        <v>2</v>
      </c>
    </row>
    <row r="1258" spans="1:13" x14ac:dyDescent="0.45">
      <c r="A1258" s="38">
        <f>VLOOKUP($B1258,命題一覧!$B:$C,2,FALSE)</f>
        <v>480</v>
      </c>
      <c r="B1258" s="3" t="s">
        <v>631</v>
      </c>
      <c r="C1258" s="8">
        <f>SUMIF($F:$F,$B1258,$G:$G)</f>
        <v>0</v>
      </c>
      <c r="D1258" s="3" t="s">
        <v>10</v>
      </c>
      <c r="E1258" s="3" t="e">
        <f>VLOOKUP($F1258,命題一覧!$B:$C,2,FALSE)</f>
        <v>#N/A</v>
      </c>
      <c r="F1258" s="3" t="s">
        <v>5</v>
      </c>
      <c r="G1258" s="3">
        <v>1</v>
      </c>
      <c r="H1258" s="11">
        <f>MAX($A$1:$A1257)</f>
        <v>479</v>
      </c>
      <c r="I1258" s="15" t="str">
        <f t="shared" si="223"/>
        <v>○</v>
      </c>
      <c r="J1258" s="11">
        <f>MAX($A$2:$A1258)</f>
        <v>480</v>
      </c>
      <c r="K1258" s="15" t="e">
        <f>IF($E1258&gt;=$J1258,"×","○")</f>
        <v>#N/A</v>
      </c>
      <c r="L1258" s="15" t="str">
        <f t="shared" si="216"/>
        <v>―</v>
      </c>
      <c r="M1258" s="31">
        <f t="shared" si="224"/>
        <v>1</v>
      </c>
    </row>
    <row r="1259" spans="1:13" x14ac:dyDescent="0.45">
      <c r="A1259" s="39"/>
      <c r="D1259" s="1" t="s">
        <v>11</v>
      </c>
      <c r="E1259" s="1">
        <f>VLOOKUP($F1259,命題一覧!$B:$C,2,FALSE)</f>
        <v>14</v>
      </c>
      <c r="F1259" s="1" t="s">
        <v>8</v>
      </c>
      <c r="G1259" s="1">
        <v>1</v>
      </c>
      <c r="H1259" s="12">
        <f>MAX($A$1:$A1258)</f>
        <v>480</v>
      </c>
      <c r="I1259" s="16" t="str">
        <f t="shared" si="223"/>
        <v>―</v>
      </c>
      <c r="J1259" s="12">
        <f>MAX($A$2:$A1259)</f>
        <v>480</v>
      </c>
      <c r="K1259" s="16" t="str">
        <f t="shared" si="220"/>
        <v>○</v>
      </c>
      <c r="L1259" s="16" t="e">
        <f t="shared" si="216"/>
        <v>#N/A</v>
      </c>
      <c r="M1259" s="32">
        <f t="shared" si="224"/>
        <v>2</v>
      </c>
    </row>
    <row r="1260" spans="1:13" x14ac:dyDescent="0.45">
      <c r="A1260" s="40"/>
      <c r="B1260" s="4"/>
      <c r="C1260" s="4"/>
      <c r="D1260" s="4" t="s">
        <v>12</v>
      </c>
      <c r="E1260" s="4">
        <f>VLOOKUP($F1260,命題一覧!$B:$C,2,FALSE)</f>
        <v>479</v>
      </c>
      <c r="F1260" s="4" t="s">
        <v>630</v>
      </c>
      <c r="G1260" s="4">
        <v>1</v>
      </c>
      <c r="H1260" s="13">
        <f>MAX($A$1:$A1259)</f>
        <v>480</v>
      </c>
      <c r="I1260" s="17" t="str">
        <f t="shared" si="223"/>
        <v>―</v>
      </c>
      <c r="J1260" s="13">
        <f>MAX($A$2:$A1260)</f>
        <v>480</v>
      </c>
      <c r="K1260" s="17" t="str">
        <f t="shared" si="220"/>
        <v>○</v>
      </c>
      <c r="L1260" s="17" t="str">
        <f t="shared" si="216"/>
        <v>○</v>
      </c>
      <c r="M1260" s="33">
        <f t="shared" si="224"/>
        <v>3</v>
      </c>
    </row>
    <row r="1261" spans="1:13" x14ac:dyDescent="0.45">
      <c r="A1261" s="38">
        <f>VLOOKUP($B1261,命題一覧!$B:$C,2,FALSE)</f>
        <v>481</v>
      </c>
      <c r="B1261" s="3" t="s">
        <v>632</v>
      </c>
      <c r="C1261" s="8">
        <f>SUMIF($F:$F,$B1261,$G:$G)</f>
        <v>0</v>
      </c>
      <c r="D1261" s="3" t="s">
        <v>10</v>
      </c>
      <c r="E1261" s="3">
        <f>VLOOKUP($F1261,命題一覧!$B:$C,2,FALSE)</f>
        <v>94</v>
      </c>
      <c r="F1261" s="3" t="s">
        <v>52</v>
      </c>
      <c r="G1261" s="3">
        <v>1</v>
      </c>
      <c r="H1261" s="11">
        <f>MAX($A$1:$A1260)</f>
        <v>480</v>
      </c>
      <c r="I1261" s="15" t="str">
        <f t="shared" si="223"/>
        <v>○</v>
      </c>
      <c r="J1261" s="11">
        <f>MAX($A$2:$A1261)</f>
        <v>481</v>
      </c>
      <c r="K1261" s="15" t="str">
        <f>IF($E1261&gt;=$J1261,"×","○")</f>
        <v>○</v>
      </c>
      <c r="L1261" s="15" t="str">
        <f t="shared" si="216"/>
        <v>―</v>
      </c>
      <c r="M1261" s="31">
        <f t="shared" si="224"/>
        <v>1</v>
      </c>
    </row>
    <row r="1262" spans="1:13" x14ac:dyDescent="0.45">
      <c r="A1262" s="39"/>
      <c r="D1262" s="1" t="s">
        <v>11</v>
      </c>
      <c r="E1262" s="1">
        <f>VLOOKUP($F1262,命題一覧!$B:$C,2,FALSE)</f>
        <v>109</v>
      </c>
      <c r="F1262" s="1" t="s">
        <v>250</v>
      </c>
      <c r="G1262" s="1">
        <v>1</v>
      </c>
      <c r="H1262" s="12">
        <f>MAX($A$1:$A1261)</f>
        <v>481</v>
      </c>
      <c r="I1262" s="16" t="str">
        <f t="shared" si="223"/>
        <v>―</v>
      </c>
      <c r="J1262" s="12">
        <f>MAX($A$2:$A1262)</f>
        <v>481</v>
      </c>
      <c r="K1262" s="16" t="str">
        <f t="shared" ref="K1262:K1308" si="225">IF($E1262&gt;=$J1262,"×","○")</f>
        <v>○</v>
      </c>
      <c r="L1262" s="16" t="str">
        <f t="shared" si="216"/>
        <v>○</v>
      </c>
      <c r="M1262" s="32">
        <f t="shared" si="224"/>
        <v>2</v>
      </c>
    </row>
    <row r="1263" spans="1:13" x14ac:dyDescent="0.45">
      <c r="A1263" s="40"/>
      <c r="B1263" s="4"/>
      <c r="C1263" s="4"/>
      <c r="D1263" s="4" t="s">
        <v>12</v>
      </c>
      <c r="E1263" s="4">
        <f>VLOOKUP($F1263,命題一覧!$B:$C,2,FALSE)</f>
        <v>452</v>
      </c>
      <c r="F1263" s="4" t="s">
        <v>623</v>
      </c>
      <c r="G1263" s="4">
        <v>2</v>
      </c>
      <c r="H1263" s="13">
        <f>MAX($A$1:$A1262)</f>
        <v>481</v>
      </c>
      <c r="I1263" s="17" t="str">
        <f t="shared" si="223"/>
        <v>―</v>
      </c>
      <c r="J1263" s="13">
        <f>MAX($A$2:$A1263)</f>
        <v>481</v>
      </c>
      <c r="K1263" s="17" t="str">
        <f t="shared" si="225"/>
        <v>○</v>
      </c>
      <c r="L1263" s="17" t="str">
        <f t="shared" si="216"/>
        <v>○</v>
      </c>
      <c r="M1263" s="33">
        <f t="shared" si="224"/>
        <v>4</v>
      </c>
    </row>
    <row r="1264" spans="1:13" x14ac:dyDescent="0.45">
      <c r="A1264" s="37">
        <f>VLOOKUP($B1264,命題一覧!$B:$C,2,FALSE)</f>
        <v>482</v>
      </c>
      <c r="B1264" s="5" t="s">
        <v>516</v>
      </c>
      <c r="C1264" s="7">
        <f>SUMIF($F:$F,$B1264,$G:$G)</f>
        <v>1</v>
      </c>
      <c r="D1264" s="5" t="s">
        <v>0</v>
      </c>
      <c r="E1264" s="5"/>
      <c r="F1264" s="5"/>
      <c r="G1264" s="5"/>
      <c r="H1264" s="10">
        <f>MAX($A$1:$A1263)</f>
        <v>481</v>
      </c>
      <c r="I1264" s="14" t="str">
        <f t="shared" si="223"/>
        <v>○</v>
      </c>
      <c r="J1264" s="10">
        <f>MAX($A$2:$A1264)</f>
        <v>482</v>
      </c>
      <c r="K1264" s="14" t="str">
        <f t="shared" si="225"/>
        <v>○</v>
      </c>
      <c r="L1264" s="14" t="str">
        <f t="shared" si="216"/>
        <v>―</v>
      </c>
      <c r="M1264" s="30">
        <f t="shared" si="224"/>
        <v>1</v>
      </c>
    </row>
    <row r="1265" spans="1:13" x14ac:dyDescent="0.45">
      <c r="A1265" s="37">
        <f>VLOOKUP($B1265,命題一覧!$B:$C,2,FALSE)</f>
        <v>483</v>
      </c>
      <c r="B1265" s="5" t="s">
        <v>517</v>
      </c>
      <c r="C1265" s="7">
        <f>SUMIF($F:$F,$B1265,$G:$G)</f>
        <v>1</v>
      </c>
      <c r="D1265" s="5" t="s">
        <v>0</v>
      </c>
      <c r="E1265" s="5"/>
      <c r="F1265" s="5"/>
      <c r="G1265" s="5"/>
      <c r="H1265" s="10">
        <f>MAX($A$1:$A1264)</f>
        <v>482</v>
      </c>
      <c r="I1265" s="14" t="str">
        <f t="shared" si="223"/>
        <v>○</v>
      </c>
      <c r="J1265" s="10">
        <f>MAX($A$2:$A1265)</f>
        <v>483</v>
      </c>
      <c r="K1265" s="14" t="str">
        <f t="shared" si="225"/>
        <v>○</v>
      </c>
      <c r="L1265" s="14" t="str">
        <f t="shared" si="216"/>
        <v>―</v>
      </c>
      <c r="M1265" s="30">
        <f t="shared" si="224"/>
        <v>1</v>
      </c>
    </row>
    <row r="1266" spans="1:13" x14ac:dyDescent="0.45">
      <c r="A1266" s="37">
        <f>VLOOKUP($B1266,命題一覧!$B:$C,2,FALSE)</f>
        <v>484</v>
      </c>
      <c r="B1266" s="5" t="s">
        <v>664</v>
      </c>
      <c r="C1266" s="7">
        <f>SUMIF($F:$F,$B1266,$G:$G)</f>
        <v>1</v>
      </c>
      <c r="D1266" s="5" t="s">
        <v>0</v>
      </c>
      <c r="E1266" s="5"/>
      <c r="F1266" s="5"/>
      <c r="G1266" s="5"/>
      <c r="H1266" s="10">
        <f>MAX($A$1:$A1265)</f>
        <v>483</v>
      </c>
      <c r="I1266" s="14" t="str">
        <f t="shared" si="223"/>
        <v>○</v>
      </c>
      <c r="J1266" s="10">
        <f>MAX($A$2:$A1266)</f>
        <v>484</v>
      </c>
      <c r="K1266" s="14" t="str">
        <f t="shared" si="225"/>
        <v>○</v>
      </c>
      <c r="L1266" s="14" t="str">
        <f t="shared" si="216"/>
        <v>―</v>
      </c>
      <c r="M1266" s="30">
        <f t="shared" si="224"/>
        <v>1</v>
      </c>
    </row>
    <row r="1267" spans="1:13" x14ac:dyDescent="0.45">
      <c r="A1267" s="38">
        <f>VLOOKUP($B1267,命題一覧!$B:$C,2,FALSE)</f>
        <v>485</v>
      </c>
      <c r="B1267" s="3" t="s">
        <v>518</v>
      </c>
      <c r="C1267" s="8">
        <f>SUMIF($F:$F,$B1267,$G:$G)</f>
        <v>2</v>
      </c>
      <c r="D1267" s="3" t="s">
        <v>10</v>
      </c>
      <c r="E1267" s="3">
        <f>VLOOKUP($F1267,命題一覧!$B:$C,2,FALSE)</f>
        <v>132</v>
      </c>
      <c r="F1267" s="3" t="s">
        <v>94</v>
      </c>
      <c r="G1267" s="3">
        <v>1</v>
      </c>
      <c r="H1267" s="11">
        <f>MAX($A$1:$A1266)</f>
        <v>484</v>
      </c>
      <c r="I1267" s="15" t="str">
        <f t="shared" si="223"/>
        <v>○</v>
      </c>
      <c r="J1267" s="11">
        <f>MAX($A$2:$A1267)</f>
        <v>485</v>
      </c>
      <c r="K1267" s="15" t="str">
        <f t="shared" si="225"/>
        <v>○</v>
      </c>
      <c r="L1267" s="15" t="str">
        <f t="shared" si="216"/>
        <v>―</v>
      </c>
      <c r="M1267" s="31">
        <f t="shared" si="224"/>
        <v>1</v>
      </c>
    </row>
    <row r="1268" spans="1:13" x14ac:dyDescent="0.45">
      <c r="A1268" s="40"/>
      <c r="B1268" s="4"/>
      <c r="C1268" s="4"/>
      <c r="D1268" s="4" t="s">
        <v>12</v>
      </c>
      <c r="E1268" s="4">
        <f>VLOOKUP($F1268,命題一覧!$B:$C,2,FALSE)</f>
        <v>482</v>
      </c>
      <c r="F1268" s="4" t="s">
        <v>516</v>
      </c>
      <c r="G1268" s="4">
        <v>1</v>
      </c>
      <c r="H1268" s="13">
        <f>MAX($A$1:$A1267)</f>
        <v>485</v>
      </c>
      <c r="I1268" s="17" t="str">
        <f t="shared" si="223"/>
        <v>―</v>
      </c>
      <c r="J1268" s="13">
        <f>MAX($A$2:$A1268)</f>
        <v>485</v>
      </c>
      <c r="K1268" s="17" t="str">
        <f t="shared" si="225"/>
        <v>○</v>
      </c>
      <c r="L1268" s="17" t="str">
        <f t="shared" si="216"/>
        <v>○</v>
      </c>
      <c r="M1268" s="33">
        <f t="shared" si="224"/>
        <v>2</v>
      </c>
    </row>
    <row r="1269" spans="1:13" x14ac:dyDescent="0.45">
      <c r="A1269" s="38">
        <f>VLOOKUP($B1269,命題一覧!$B:$C,2,FALSE)</f>
        <v>486</v>
      </c>
      <c r="B1269" s="3" t="s">
        <v>519</v>
      </c>
      <c r="C1269" s="8">
        <f>SUMIF($F:$F,$B1269,$G:$G)</f>
        <v>0</v>
      </c>
      <c r="D1269" s="3" t="s">
        <v>10</v>
      </c>
      <c r="E1269" s="3">
        <f>VLOOKUP($F1269,命題一覧!$B:$C,2,FALSE)</f>
        <v>14</v>
      </c>
      <c r="F1269" s="3" t="s">
        <v>8</v>
      </c>
      <c r="G1269" s="3">
        <v>1</v>
      </c>
      <c r="H1269" s="11">
        <f>MAX($A$1:$A1268)</f>
        <v>485</v>
      </c>
      <c r="I1269" s="15" t="str">
        <f t="shared" si="223"/>
        <v>○</v>
      </c>
      <c r="J1269" s="11">
        <f>MAX($A$2:$A1269)</f>
        <v>486</v>
      </c>
      <c r="K1269" s="15" t="str">
        <f t="shared" si="225"/>
        <v>○</v>
      </c>
      <c r="L1269" s="15" t="str">
        <f t="shared" si="216"/>
        <v>―</v>
      </c>
      <c r="M1269" s="31">
        <f t="shared" si="224"/>
        <v>1</v>
      </c>
    </row>
    <row r="1270" spans="1:13" x14ac:dyDescent="0.45">
      <c r="A1270" s="40"/>
      <c r="B1270" s="4"/>
      <c r="C1270" s="4"/>
      <c r="D1270" s="4" t="s">
        <v>12</v>
      </c>
      <c r="E1270" s="4">
        <f>VLOOKUP($F1270,命題一覧!$B:$C,2,FALSE)</f>
        <v>485</v>
      </c>
      <c r="F1270" s="4" t="s">
        <v>518</v>
      </c>
      <c r="G1270" s="4">
        <v>1</v>
      </c>
      <c r="H1270" s="13">
        <f>MAX($A$1:$A1269)</f>
        <v>486</v>
      </c>
      <c r="I1270" s="17" t="str">
        <f t="shared" si="223"/>
        <v>―</v>
      </c>
      <c r="J1270" s="13">
        <f>MAX($A$2:$A1270)</f>
        <v>486</v>
      </c>
      <c r="K1270" s="17" t="str">
        <f t="shared" si="225"/>
        <v>○</v>
      </c>
      <c r="L1270" s="17" t="str">
        <f t="shared" si="216"/>
        <v>○</v>
      </c>
      <c r="M1270" s="33">
        <f t="shared" si="224"/>
        <v>2</v>
      </c>
    </row>
    <row r="1271" spans="1:13" x14ac:dyDescent="0.45">
      <c r="A1271" s="38">
        <f>VLOOKUP($B1271,命題一覧!$B:$C,2,FALSE)</f>
        <v>487</v>
      </c>
      <c r="B1271" s="3" t="s">
        <v>587</v>
      </c>
      <c r="C1271" s="8">
        <f>SUMIF($F:$F,$B1271,$G:$G)</f>
        <v>2</v>
      </c>
      <c r="D1271" s="3" t="s">
        <v>10</v>
      </c>
      <c r="E1271" s="3">
        <f>VLOOKUP($F1271,命題一覧!$B:$C,2,FALSE)</f>
        <v>14</v>
      </c>
      <c r="F1271" s="3" t="s">
        <v>8</v>
      </c>
      <c r="G1271" s="3">
        <v>1</v>
      </c>
      <c r="H1271" s="11">
        <f>MAX($A$1:$A1270)</f>
        <v>486</v>
      </c>
      <c r="I1271" s="15" t="str">
        <f t="shared" si="223"/>
        <v>○</v>
      </c>
      <c r="J1271" s="11">
        <f>MAX($A$2:$A1271)</f>
        <v>487</v>
      </c>
      <c r="K1271" s="15" t="str">
        <f t="shared" si="225"/>
        <v>○</v>
      </c>
      <c r="L1271" s="15" t="str">
        <f t="shared" si="216"/>
        <v>―</v>
      </c>
      <c r="M1271" s="31">
        <f t="shared" si="224"/>
        <v>1</v>
      </c>
    </row>
    <row r="1272" spans="1:13" x14ac:dyDescent="0.45">
      <c r="A1272" s="40"/>
      <c r="B1272" s="4"/>
      <c r="C1272" s="4"/>
      <c r="D1272" s="4" t="s">
        <v>12</v>
      </c>
      <c r="E1272" s="4">
        <f>VLOOKUP($F1272,命題一覧!$B:$C,2,FALSE)</f>
        <v>485</v>
      </c>
      <c r="F1272" s="4" t="s">
        <v>518</v>
      </c>
      <c r="G1272" s="4">
        <v>1</v>
      </c>
      <c r="H1272" s="13">
        <f>MAX($A$1:$A1271)</f>
        <v>487</v>
      </c>
      <c r="I1272" s="17" t="str">
        <f t="shared" si="223"/>
        <v>―</v>
      </c>
      <c r="J1272" s="13">
        <f>MAX($A$2:$A1272)</f>
        <v>487</v>
      </c>
      <c r="K1272" s="17" t="str">
        <f t="shared" si="225"/>
        <v>○</v>
      </c>
      <c r="L1272" s="17" t="str">
        <f t="shared" si="216"/>
        <v>○</v>
      </c>
      <c r="M1272" s="33">
        <f t="shared" si="224"/>
        <v>2</v>
      </c>
    </row>
    <row r="1273" spans="1:13" x14ac:dyDescent="0.45">
      <c r="A1273" s="38">
        <f>VLOOKUP($B1273,命題一覧!$B:$C,2,FALSE)</f>
        <v>488</v>
      </c>
      <c r="B1273" s="3" t="s">
        <v>588</v>
      </c>
      <c r="C1273" s="8">
        <f>SUMIF($F:$F,$B1273,$G:$G)</f>
        <v>1</v>
      </c>
      <c r="D1273" s="3" t="s">
        <v>10</v>
      </c>
      <c r="E1273" s="3">
        <f>VLOOKUP($F1273,命題一覧!$B:$C,2,FALSE)</f>
        <v>14</v>
      </c>
      <c r="F1273" s="3" t="s">
        <v>8</v>
      </c>
      <c r="G1273" s="3">
        <v>1</v>
      </c>
      <c r="H1273" s="11">
        <f>MAX($A$1:$A1272)</f>
        <v>487</v>
      </c>
      <c r="I1273" s="15" t="str">
        <f t="shared" si="223"/>
        <v>○</v>
      </c>
      <c r="J1273" s="11">
        <f>MAX($A$2:$A1273)</f>
        <v>488</v>
      </c>
      <c r="K1273" s="15" t="str">
        <f t="shared" si="225"/>
        <v>○</v>
      </c>
      <c r="L1273" s="15" t="str">
        <f t="shared" si="216"/>
        <v>―</v>
      </c>
      <c r="M1273" s="31">
        <f t="shared" si="224"/>
        <v>1</v>
      </c>
    </row>
    <row r="1274" spans="1:13" x14ac:dyDescent="0.45">
      <c r="A1274" s="40"/>
      <c r="B1274" s="4"/>
      <c r="C1274" s="4"/>
      <c r="D1274" s="4" t="s">
        <v>12</v>
      </c>
      <c r="E1274" s="4">
        <f>VLOOKUP($F1274,命題一覧!$B:$C,2,FALSE)</f>
        <v>487</v>
      </c>
      <c r="F1274" s="4" t="s">
        <v>587</v>
      </c>
      <c r="G1274" s="4">
        <v>1</v>
      </c>
      <c r="H1274" s="13">
        <f>MAX($A$1:$A1273)</f>
        <v>488</v>
      </c>
      <c r="I1274" s="17" t="str">
        <f t="shared" si="223"/>
        <v>―</v>
      </c>
      <c r="J1274" s="13">
        <f>MAX($A$2:$A1274)</f>
        <v>488</v>
      </c>
      <c r="K1274" s="17" t="str">
        <f t="shared" si="225"/>
        <v>○</v>
      </c>
      <c r="L1274" s="17" t="str">
        <f t="shared" si="216"/>
        <v>○</v>
      </c>
      <c r="M1274" s="33">
        <f t="shared" si="224"/>
        <v>2</v>
      </c>
    </row>
    <row r="1275" spans="1:13" x14ac:dyDescent="0.45">
      <c r="A1275" s="38">
        <f>VLOOKUP($B1275,命題一覧!$B:$C,2,FALSE)</f>
        <v>489</v>
      </c>
      <c r="B1275" s="3" t="s">
        <v>589</v>
      </c>
      <c r="C1275" s="8">
        <f>SUMIF($F:$F,$B1275,$G:$G)</f>
        <v>0</v>
      </c>
      <c r="D1275" s="3" t="s">
        <v>10</v>
      </c>
      <c r="E1275" s="3">
        <f>VLOOKUP($F1275,命題一覧!$B:$C,2,FALSE)</f>
        <v>14</v>
      </c>
      <c r="F1275" s="3" t="s">
        <v>8</v>
      </c>
      <c r="G1275" s="3">
        <v>1</v>
      </c>
      <c r="H1275" s="11">
        <f>MAX($A$1:$A1274)</f>
        <v>488</v>
      </c>
      <c r="I1275" s="15" t="str">
        <f t="shared" si="223"/>
        <v>○</v>
      </c>
      <c r="J1275" s="11">
        <f>MAX($A$2:$A1275)</f>
        <v>489</v>
      </c>
      <c r="K1275" s="15" t="str">
        <f t="shared" si="225"/>
        <v>○</v>
      </c>
      <c r="L1275" s="15" t="str">
        <f t="shared" si="216"/>
        <v>―</v>
      </c>
      <c r="M1275" s="31">
        <f t="shared" si="224"/>
        <v>1</v>
      </c>
    </row>
    <row r="1276" spans="1:13" x14ac:dyDescent="0.45">
      <c r="A1276" s="40"/>
      <c r="B1276" s="4"/>
      <c r="C1276" s="4"/>
      <c r="D1276" s="4" t="s">
        <v>12</v>
      </c>
      <c r="E1276" s="4">
        <f>VLOOKUP($F1276,命題一覧!$B:$C,2,FALSE)</f>
        <v>487</v>
      </c>
      <c r="F1276" s="4" t="s">
        <v>587</v>
      </c>
      <c r="G1276" s="4">
        <v>1</v>
      </c>
      <c r="H1276" s="13">
        <f>MAX($A$1:$A1275)</f>
        <v>489</v>
      </c>
      <c r="I1276" s="17" t="str">
        <f t="shared" si="223"/>
        <v>―</v>
      </c>
      <c r="J1276" s="13">
        <f>MAX($A$2:$A1276)</f>
        <v>489</v>
      </c>
      <c r="K1276" s="17" t="str">
        <f t="shared" si="225"/>
        <v>○</v>
      </c>
      <c r="L1276" s="17" t="str">
        <f t="shared" si="216"/>
        <v>○</v>
      </c>
      <c r="M1276" s="33">
        <f t="shared" si="224"/>
        <v>2</v>
      </c>
    </row>
    <row r="1277" spans="1:13" x14ac:dyDescent="0.45">
      <c r="A1277" s="38">
        <f>VLOOKUP($B1277,命題一覧!$B:$C,2,FALSE)</f>
        <v>490</v>
      </c>
      <c r="B1277" s="3" t="s">
        <v>590</v>
      </c>
      <c r="C1277" s="8">
        <f>SUMIF($F:$F,$B1277,$G:$G)</f>
        <v>5</v>
      </c>
      <c r="D1277" s="3" t="s">
        <v>10</v>
      </c>
      <c r="E1277" s="3">
        <f>VLOOKUP($F1277,命題一覧!$B:$C,2,FALSE)</f>
        <v>355</v>
      </c>
      <c r="F1277" s="3" t="s">
        <v>410</v>
      </c>
      <c r="G1277" s="3">
        <v>1</v>
      </c>
      <c r="H1277" s="11">
        <f>MAX($A$1:$A1276)</f>
        <v>489</v>
      </c>
      <c r="I1277" s="15" t="str">
        <f t="shared" si="223"/>
        <v>○</v>
      </c>
      <c r="J1277" s="11">
        <f>MAX($A$2:$A1277)</f>
        <v>490</v>
      </c>
      <c r="K1277" s="15" t="str">
        <f t="shared" si="225"/>
        <v>○</v>
      </c>
      <c r="L1277" s="15" t="str">
        <f t="shared" si="216"/>
        <v>―</v>
      </c>
      <c r="M1277" s="31">
        <f t="shared" si="224"/>
        <v>1</v>
      </c>
    </row>
    <row r="1278" spans="1:13" x14ac:dyDescent="0.45">
      <c r="A1278" s="40"/>
      <c r="B1278" s="4"/>
      <c r="C1278" s="4"/>
      <c r="D1278" s="4" t="s">
        <v>12</v>
      </c>
      <c r="E1278" s="4">
        <f>VLOOKUP($F1278,命題一覧!$B:$C,2,FALSE)</f>
        <v>483</v>
      </c>
      <c r="F1278" s="4" t="s">
        <v>517</v>
      </c>
      <c r="G1278" s="4">
        <v>1</v>
      </c>
      <c r="H1278" s="13">
        <f>MAX($A$1:$A1277)</f>
        <v>490</v>
      </c>
      <c r="I1278" s="17" t="str">
        <f t="shared" si="223"/>
        <v>―</v>
      </c>
      <c r="J1278" s="13">
        <f>MAX($A$2:$A1278)</f>
        <v>490</v>
      </c>
      <c r="K1278" s="17" t="str">
        <f t="shared" si="225"/>
        <v>○</v>
      </c>
      <c r="L1278" s="17" t="str">
        <f t="shared" si="216"/>
        <v>○</v>
      </c>
      <c r="M1278" s="33">
        <f t="shared" si="224"/>
        <v>2</v>
      </c>
    </row>
    <row r="1279" spans="1:13" x14ac:dyDescent="0.45">
      <c r="A1279" s="38">
        <f>VLOOKUP($B1279,命題一覧!$B:$C,2,FALSE)</f>
        <v>491</v>
      </c>
      <c r="B1279" s="3" t="s">
        <v>591</v>
      </c>
      <c r="C1279" s="8">
        <f>SUMIF($F:$F,$B1279,$G:$G)</f>
        <v>1</v>
      </c>
      <c r="D1279" s="3" t="s">
        <v>10</v>
      </c>
      <c r="E1279" s="3">
        <f>VLOOKUP($F1279,命題一覧!$B:$C,2,FALSE)</f>
        <v>132</v>
      </c>
      <c r="F1279" s="3" t="s">
        <v>94</v>
      </c>
      <c r="G1279" s="3">
        <v>1</v>
      </c>
      <c r="H1279" s="11">
        <f>MAX($A$1:$A1278)</f>
        <v>490</v>
      </c>
      <c r="I1279" s="15" t="str">
        <f t="shared" si="223"/>
        <v>○</v>
      </c>
      <c r="J1279" s="11">
        <f>MAX($A$2:$A1279)</f>
        <v>491</v>
      </c>
      <c r="K1279" s="15" t="str">
        <f t="shared" si="225"/>
        <v>○</v>
      </c>
      <c r="L1279" s="15" t="str">
        <f t="shared" ref="L1279:L1342" si="226">IF($B1279="",IF($E1279&lt;=$E1278,"×","○"),"―")</f>
        <v>―</v>
      </c>
      <c r="M1279" s="31">
        <f t="shared" si="224"/>
        <v>1</v>
      </c>
    </row>
    <row r="1280" spans="1:13" x14ac:dyDescent="0.45">
      <c r="A1280" s="40"/>
      <c r="B1280" s="4"/>
      <c r="C1280" s="4"/>
      <c r="D1280" s="4" t="s">
        <v>12</v>
      </c>
      <c r="E1280" s="4">
        <f>VLOOKUP($F1280,命題一覧!$B:$C,2,FALSE)</f>
        <v>490</v>
      </c>
      <c r="F1280" s="4" t="s">
        <v>590</v>
      </c>
      <c r="G1280" s="4">
        <v>1</v>
      </c>
      <c r="H1280" s="13">
        <f>MAX($A$1:$A1279)</f>
        <v>491</v>
      </c>
      <c r="I1280" s="17" t="str">
        <f t="shared" si="223"/>
        <v>―</v>
      </c>
      <c r="J1280" s="13">
        <f>MAX($A$2:$A1280)</f>
        <v>491</v>
      </c>
      <c r="K1280" s="17" t="str">
        <f t="shared" si="225"/>
        <v>○</v>
      </c>
      <c r="L1280" s="17" t="str">
        <f t="shared" si="226"/>
        <v>○</v>
      </c>
      <c r="M1280" s="33">
        <f t="shared" si="224"/>
        <v>2</v>
      </c>
    </row>
    <row r="1281" spans="1:13" x14ac:dyDescent="0.45">
      <c r="A1281" s="38">
        <f>VLOOKUP($B1281,命題一覧!$B:$C,2,FALSE)</f>
        <v>492</v>
      </c>
      <c r="B1281" s="3" t="s">
        <v>593</v>
      </c>
      <c r="C1281" s="8">
        <f>SUMIF($F:$F,$B1281,$G:$G)</f>
        <v>1</v>
      </c>
      <c r="D1281" s="3" t="s">
        <v>10</v>
      </c>
      <c r="E1281" s="3">
        <f>VLOOKUP($F1281,命題一覧!$B:$C,2,FALSE)</f>
        <v>133</v>
      </c>
      <c r="F1281" s="3" t="s">
        <v>95</v>
      </c>
      <c r="G1281" s="3">
        <v>1</v>
      </c>
      <c r="H1281" s="11">
        <f>MAX($A$1:$A1280)</f>
        <v>491</v>
      </c>
      <c r="I1281" s="15" t="str">
        <f t="shared" si="223"/>
        <v>○</v>
      </c>
      <c r="J1281" s="11">
        <f>MAX($A$2:$A1281)</f>
        <v>492</v>
      </c>
      <c r="K1281" s="15" t="str">
        <f t="shared" si="225"/>
        <v>○</v>
      </c>
      <c r="L1281" s="15" t="str">
        <f t="shared" si="226"/>
        <v>―</v>
      </c>
      <c r="M1281" s="31">
        <f t="shared" si="224"/>
        <v>1</v>
      </c>
    </row>
    <row r="1282" spans="1:13" x14ac:dyDescent="0.45">
      <c r="A1282" s="40"/>
      <c r="B1282" s="4"/>
      <c r="C1282" s="4"/>
      <c r="D1282" s="4" t="s">
        <v>12</v>
      </c>
      <c r="E1282" s="4">
        <f>VLOOKUP($F1282,命題一覧!$B:$C,2,FALSE)</f>
        <v>490</v>
      </c>
      <c r="F1282" s="4" t="s">
        <v>590</v>
      </c>
      <c r="G1282" s="4">
        <v>1</v>
      </c>
      <c r="H1282" s="13">
        <f>MAX($A$1:$A1281)</f>
        <v>492</v>
      </c>
      <c r="I1282" s="17" t="str">
        <f t="shared" si="223"/>
        <v>―</v>
      </c>
      <c r="J1282" s="13">
        <f>MAX($A$2:$A1282)</f>
        <v>492</v>
      </c>
      <c r="K1282" s="17" t="str">
        <f t="shared" si="225"/>
        <v>○</v>
      </c>
      <c r="L1282" s="17" t="str">
        <f t="shared" si="226"/>
        <v>○</v>
      </c>
      <c r="M1282" s="33">
        <f t="shared" si="224"/>
        <v>2</v>
      </c>
    </row>
    <row r="1283" spans="1:13" x14ac:dyDescent="0.45">
      <c r="A1283" s="38">
        <f>VLOOKUP($B1283,命題一覧!$B:$C,2,FALSE)</f>
        <v>493</v>
      </c>
      <c r="B1283" s="3" t="s">
        <v>697</v>
      </c>
      <c r="C1283" s="8">
        <f>SUMIF($F:$F,$B1283,$G:$G)</f>
        <v>2</v>
      </c>
      <c r="D1283" s="3" t="s">
        <v>10</v>
      </c>
      <c r="E1283" s="3">
        <f>VLOOKUP($F1283,命題一覧!$B:$C,2,FALSE)</f>
        <v>279</v>
      </c>
      <c r="F1283" s="3" t="s">
        <v>320</v>
      </c>
      <c r="G1283" s="3">
        <v>1</v>
      </c>
      <c r="H1283" s="11">
        <f>MAX($A$1:$A1282)</f>
        <v>492</v>
      </c>
      <c r="I1283" s="15" t="str">
        <f t="shared" si="223"/>
        <v>○</v>
      </c>
      <c r="J1283" s="11">
        <f>MAX($A$2:$A1283)</f>
        <v>493</v>
      </c>
      <c r="K1283" s="15" t="str">
        <f t="shared" si="225"/>
        <v>○</v>
      </c>
      <c r="L1283" s="15" t="str">
        <f t="shared" si="226"/>
        <v>―</v>
      </c>
      <c r="M1283" s="31">
        <f t="shared" si="224"/>
        <v>1</v>
      </c>
    </row>
    <row r="1284" spans="1:13" x14ac:dyDescent="0.45">
      <c r="A1284" s="40"/>
      <c r="B1284" s="4"/>
      <c r="C1284" s="4"/>
      <c r="D1284" s="4" t="s">
        <v>12</v>
      </c>
      <c r="E1284" s="4">
        <f>VLOOKUP($F1284,命題一覧!$B:$C,2,FALSE)</f>
        <v>488</v>
      </c>
      <c r="F1284" s="4" t="s">
        <v>588</v>
      </c>
      <c r="G1284" s="4">
        <v>1</v>
      </c>
      <c r="H1284" s="13">
        <f>MAX($A$1:$A1283)</f>
        <v>493</v>
      </c>
      <c r="I1284" s="17" t="str">
        <f t="shared" si="223"/>
        <v>―</v>
      </c>
      <c r="J1284" s="13">
        <f>MAX($A$2:$A1284)</f>
        <v>493</v>
      </c>
      <c r="K1284" s="17" t="str">
        <f t="shared" si="225"/>
        <v>○</v>
      </c>
      <c r="L1284" s="17" t="str">
        <f t="shared" si="226"/>
        <v>○</v>
      </c>
      <c r="M1284" s="33">
        <f t="shared" si="224"/>
        <v>2</v>
      </c>
    </row>
    <row r="1285" spans="1:13" x14ac:dyDescent="0.45">
      <c r="A1285" s="38">
        <f>VLOOKUP($B1285,命題一覧!$B:$C,2,FALSE)</f>
        <v>494</v>
      </c>
      <c r="B1285" s="3" t="s">
        <v>592</v>
      </c>
      <c r="C1285" s="8">
        <f>SUMIF($F:$F,$B1285,$G:$G)</f>
        <v>3</v>
      </c>
      <c r="D1285" s="3" t="s">
        <v>10</v>
      </c>
      <c r="E1285" s="3">
        <f>VLOOKUP($F1285,命題一覧!$B:$C,2,FALSE)</f>
        <v>6</v>
      </c>
      <c r="F1285" s="3" t="s">
        <v>4</v>
      </c>
      <c r="G1285" s="3">
        <v>1</v>
      </c>
      <c r="H1285" s="11">
        <f>MAX($A$1:$A1284)</f>
        <v>493</v>
      </c>
      <c r="I1285" s="15" t="str">
        <f t="shared" si="223"/>
        <v>○</v>
      </c>
      <c r="J1285" s="11">
        <f>MAX($A$2:$A1285)</f>
        <v>494</v>
      </c>
      <c r="K1285" s="15" t="str">
        <f>IF($E1285&gt;=$J1285,"×","○")</f>
        <v>○</v>
      </c>
      <c r="L1285" s="15" t="str">
        <f t="shared" si="226"/>
        <v>―</v>
      </c>
      <c r="M1285" s="31">
        <f t="shared" si="224"/>
        <v>1</v>
      </c>
    </row>
    <row r="1286" spans="1:13" x14ac:dyDescent="0.45">
      <c r="A1286" s="39"/>
      <c r="D1286" s="1" t="s">
        <v>11</v>
      </c>
      <c r="E1286" s="1" t="e">
        <f>VLOOKUP($F1286,命題一覧!$B:$C,2,FALSE)</f>
        <v>#N/A</v>
      </c>
      <c r="F1286" s="1" t="s">
        <v>5</v>
      </c>
      <c r="G1286" s="1">
        <v>2</v>
      </c>
      <c r="H1286" s="12">
        <f>MAX($A$1:$A1285)</f>
        <v>494</v>
      </c>
      <c r="I1286" s="16" t="str">
        <f t="shared" si="223"/>
        <v>―</v>
      </c>
      <c r="J1286" s="12">
        <f>MAX($A$2:$A1286)</f>
        <v>494</v>
      </c>
      <c r="K1286" s="16" t="e">
        <f t="shared" ref="K1286:K1334" si="227">IF($E1286&gt;=$J1286,"×","○")</f>
        <v>#N/A</v>
      </c>
      <c r="L1286" s="16" t="e">
        <f t="shared" si="226"/>
        <v>#N/A</v>
      </c>
      <c r="M1286" s="32">
        <f t="shared" si="224"/>
        <v>3</v>
      </c>
    </row>
    <row r="1287" spans="1:13" x14ac:dyDescent="0.45">
      <c r="A1287" s="39"/>
      <c r="D1287" s="1" t="s">
        <v>11</v>
      </c>
      <c r="E1287" s="1">
        <f>VLOOKUP($F1287,命題一覧!$B:$C,2,FALSE)</f>
        <v>8</v>
      </c>
      <c r="F1287" s="1" t="s">
        <v>6</v>
      </c>
      <c r="G1287" s="1">
        <v>2</v>
      </c>
      <c r="H1287" s="12">
        <f>MAX($A$1:$A1286)</f>
        <v>494</v>
      </c>
      <c r="I1287" s="16" t="str">
        <f t="shared" si="223"/>
        <v>―</v>
      </c>
      <c r="J1287" s="12">
        <f>MAX($A$2:$A1287)</f>
        <v>494</v>
      </c>
      <c r="K1287" s="16" t="str">
        <f t="shared" si="227"/>
        <v>○</v>
      </c>
      <c r="L1287" s="16" t="e">
        <f t="shared" si="226"/>
        <v>#N/A</v>
      </c>
      <c r="M1287" s="32">
        <f t="shared" si="224"/>
        <v>5</v>
      </c>
    </row>
    <row r="1288" spans="1:13" x14ac:dyDescent="0.45">
      <c r="A1288" s="39"/>
      <c r="D1288" s="1" t="s">
        <v>11</v>
      </c>
      <c r="E1288" s="1">
        <f>VLOOKUP($F1288,命題一覧!$B:$C,2,FALSE)</f>
        <v>14</v>
      </c>
      <c r="F1288" s="1" t="s">
        <v>8</v>
      </c>
      <c r="G1288" s="1">
        <v>2</v>
      </c>
      <c r="H1288" s="12">
        <f>MAX($A$1:$A1287)</f>
        <v>494</v>
      </c>
      <c r="I1288" s="16" t="str">
        <f t="shared" si="223"/>
        <v>―</v>
      </c>
      <c r="J1288" s="12">
        <f>MAX($A$2:$A1288)</f>
        <v>494</v>
      </c>
      <c r="K1288" s="16" t="str">
        <f t="shared" si="227"/>
        <v>○</v>
      </c>
      <c r="L1288" s="16" t="str">
        <f t="shared" si="226"/>
        <v>○</v>
      </c>
      <c r="M1288" s="32">
        <f t="shared" si="224"/>
        <v>7</v>
      </c>
    </row>
    <row r="1289" spans="1:13" x14ac:dyDescent="0.45">
      <c r="A1289" s="39"/>
      <c r="D1289" s="1" t="s">
        <v>11</v>
      </c>
      <c r="E1289" s="1">
        <f>VLOOKUP($F1289,命題一覧!$B:$C,2,FALSE)</f>
        <v>132</v>
      </c>
      <c r="F1289" s="1" t="s">
        <v>85</v>
      </c>
      <c r="G1289" s="1">
        <v>1</v>
      </c>
      <c r="H1289" s="12">
        <f>MAX($A$1:$A1288)</f>
        <v>494</v>
      </c>
      <c r="I1289" s="16" t="str">
        <f t="shared" si="223"/>
        <v>―</v>
      </c>
      <c r="J1289" s="12">
        <f>MAX($A$2:$A1289)</f>
        <v>494</v>
      </c>
      <c r="K1289" s="16" t="str">
        <f t="shared" si="227"/>
        <v>○</v>
      </c>
      <c r="L1289" s="16" t="str">
        <f t="shared" si="226"/>
        <v>○</v>
      </c>
      <c r="M1289" s="32">
        <f t="shared" si="224"/>
        <v>8</v>
      </c>
    </row>
    <row r="1290" spans="1:13" x14ac:dyDescent="0.45">
      <c r="A1290" s="39"/>
      <c r="D1290" s="1" t="s">
        <v>11</v>
      </c>
      <c r="E1290" s="1">
        <f>VLOOKUP($F1290,命題一覧!$B:$C,2,FALSE)</f>
        <v>306</v>
      </c>
      <c r="F1290" s="1" t="s">
        <v>343</v>
      </c>
      <c r="G1290" s="1">
        <v>1</v>
      </c>
      <c r="H1290" s="12">
        <f>MAX($A$1:$A1289)</f>
        <v>494</v>
      </c>
      <c r="I1290" s="16" t="str">
        <f t="shared" si="223"/>
        <v>―</v>
      </c>
      <c r="J1290" s="12">
        <f>MAX($A$2:$A1290)</f>
        <v>494</v>
      </c>
      <c r="K1290" s="16" t="str">
        <f t="shared" si="227"/>
        <v>○</v>
      </c>
      <c r="L1290" s="16" t="str">
        <f t="shared" si="226"/>
        <v>○</v>
      </c>
      <c r="M1290" s="32">
        <f t="shared" si="224"/>
        <v>9</v>
      </c>
    </row>
    <row r="1291" spans="1:13" x14ac:dyDescent="0.45">
      <c r="A1291" s="39"/>
      <c r="D1291" s="1" t="s">
        <v>11</v>
      </c>
      <c r="E1291" s="1">
        <f>VLOOKUP($F1291,命題一覧!$B:$C,2,FALSE)</f>
        <v>490</v>
      </c>
      <c r="F1291" s="1" t="s">
        <v>590</v>
      </c>
      <c r="G1291" s="1">
        <v>1</v>
      </c>
      <c r="H1291" s="12">
        <f>MAX($A$1:$A1290)</f>
        <v>494</v>
      </c>
      <c r="I1291" s="16" t="str">
        <f t="shared" si="223"/>
        <v>―</v>
      </c>
      <c r="J1291" s="12">
        <f>MAX($A$2:$A1291)</f>
        <v>494</v>
      </c>
      <c r="K1291" s="16" t="str">
        <f t="shared" si="227"/>
        <v>○</v>
      </c>
      <c r="L1291" s="16" t="str">
        <f t="shared" si="226"/>
        <v>○</v>
      </c>
      <c r="M1291" s="32">
        <f t="shared" si="224"/>
        <v>10</v>
      </c>
    </row>
    <row r="1292" spans="1:13" x14ac:dyDescent="0.45">
      <c r="A1292" s="40"/>
      <c r="B1292" s="4"/>
      <c r="C1292" s="4"/>
      <c r="D1292" s="4" t="s">
        <v>12</v>
      </c>
      <c r="E1292" s="4">
        <f>VLOOKUP($F1292,命題一覧!$B:$C,2,FALSE)</f>
        <v>493</v>
      </c>
      <c r="F1292" s="4" t="s">
        <v>697</v>
      </c>
      <c r="G1292" s="4">
        <v>1</v>
      </c>
      <c r="H1292" s="13">
        <f>MAX($A$1:$A1291)</f>
        <v>494</v>
      </c>
      <c r="I1292" s="17" t="str">
        <f t="shared" si="223"/>
        <v>―</v>
      </c>
      <c r="J1292" s="13">
        <f>MAX($A$2:$A1292)</f>
        <v>494</v>
      </c>
      <c r="K1292" s="17" t="str">
        <f t="shared" si="227"/>
        <v>○</v>
      </c>
      <c r="L1292" s="17" t="str">
        <f t="shared" si="226"/>
        <v>○</v>
      </c>
      <c r="M1292" s="33">
        <f t="shared" si="224"/>
        <v>11</v>
      </c>
    </row>
    <row r="1293" spans="1:13" x14ac:dyDescent="0.45">
      <c r="A1293" s="38">
        <f>VLOOKUP($B1293,命題一覧!$B:$C,2,FALSE)</f>
        <v>495</v>
      </c>
      <c r="B1293" s="3" t="s">
        <v>698</v>
      </c>
      <c r="C1293" s="8">
        <f>SUMIF($F:$F,$B1293,$G:$G)</f>
        <v>0</v>
      </c>
      <c r="D1293" s="3" t="s">
        <v>10</v>
      </c>
      <c r="E1293" s="3">
        <f>VLOOKUP($F1293,命題一覧!$B:$C,2,FALSE)</f>
        <v>6</v>
      </c>
      <c r="F1293" s="3" t="s">
        <v>4</v>
      </c>
      <c r="G1293" s="3">
        <v>1</v>
      </c>
      <c r="H1293" s="11">
        <f>MAX($A$1:$A1292)</f>
        <v>494</v>
      </c>
      <c r="I1293" s="15" t="str">
        <f t="shared" si="223"/>
        <v>○</v>
      </c>
      <c r="J1293" s="11">
        <f>MAX($A$2:$A1293)</f>
        <v>495</v>
      </c>
      <c r="K1293" s="15" t="str">
        <f>IF($E1293&gt;=$J1293,"×","○")</f>
        <v>○</v>
      </c>
      <c r="L1293" s="15" t="str">
        <f t="shared" si="226"/>
        <v>―</v>
      </c>
      <c r="M1293" s="31">
        <f t="shared" si="224"/>
        <v>1</v>
      </c>
    </row>
    <row r="1294" spans="1:13" x14ac:dyDescent="0.45">
      <c r="A1294" s="39"/>
      <c r="D1294" s="1" t="s">
        <v>11</v>
      </c>
      <c r="E1294" s="1" t="e">
        <f>VLOOKUP($F1294,命題一覧!$B:$C,2,FALSE)</f>
        <v>#N/A</v>
      </c>
      <c r="F1294" s="1" t="s">
        <v>5</v>
      </c>
      <c r="G1294" s="1">
        <v>1</v>
      </c>
      <c r="H1294" s="12">
        <f>MAX($A$1:$A1293)</f>
        <v>495</v>
      </c>
      <c r="I1294" s="16" t="str">
        <f t="shared" si="223"/>
        <v>―</v>
      </c>
      <c r="J1294" s="12">
        <f>MAX($A$2:$A1294)</f>
        <v>495</v>
      </c>
      <c r="K1294" s="16" t="e">
        <f t="shared" si="227"/>
        <v>#N/A</v>
      </c>
      <c r="L1294" s="16" t="e">
        <f t="shared" si="226"/>
        <v>#N/A</v>
      </c>
      <c r="M1294" s="32">
        <f t="shared" si="224"/>
        <v>2</v>
      </c>
    </row>
    <row r="1295" spans="1:13" x14ac:dyDescent="0.45">
      <c r="A1295" s="39"/>
      <c r="D1295" s="1" t="s">
        <v>11</v>
      </c>
      <c r="E1295" s="1">
        <f>VLOOKUP($F1295,命題一覧!$B:$C,2,FALSE)</f>
        <v>8</v>
      </c>
      <c r="F1295" s="1" t="s">
        <v>6</v>
      </c>
      <c r="G1295" s="1">
        <v>1</v>
      </c>
      <c r="H1295" s="12">
        <f>MAX($A$1:$A1294)</f>
        <v>495</v>
      </c>
      <c r="I1295" s="16" t="str">
        <f t="shared" si="223"/>
        <v>―</v>
      </c>
      <c r="J1295" s="12">
        <f>MAX($A$2:$A1295)</f>
        <v>495</v>
      </c>
      <c r="K1295" s="16" t="str">
        <f t="shared" si="227"/>
        <v>○</v>
      </c>
      <c r="L1295" s="16" t="e">
        <f t="shared" si="226"/>
        <v>#N/A</v>
      </c>
      <c r="M1295" s="32">
        <f t="shared" si="224"/>
        <v>3</v>
      </c>
    </row>
    <row r="1296" spans="1:13" x14ac:dyDescent="0.45">
      <c r="A1296" s="39"/>
      <c r="D1296" s="1" t="s">
        <v>11</v>
      </c>
      <c r="E1296" s="1" t="e">
        <f>VLOOKUP($F1296,命題一覧!$B:$C,2,FALSE)</f>
        <v>#N/A</v>
      </c>
      <c r="F1296" s="1" t="s">
        <v>699</v>
      </c>
      <c r="G1296" s="1">
        <v>1</v>
      </c>
      <c r="H1296" s="12">
        <f>MAX($A$1:$A1295)</f>
        <v>495</v>
      </c>
      <c r="I1296" s="16" t="str">
        <f t="shared" si="223"/>
        <v>―</v>
      </c>
      <c r="J1296" s="12">
        <f>MAX($A$2:$A1296)</f>
        <v>495</v>
      </c>
      <c r="K1296" s="16" t="e">
        <f t="shared" si="227"/>
        <v>#N/A</v>
      </c>
      <c r="L1296" s="16" t="e">
        <f t="shared" si="226"/>
        <v>#N/A</v>
      </c>
      <c r="M1296" s="32">
        <f t="shared" si="224"/>
        <v>4</v>
      </c>
    </row>
    <row r="1297" spans="1:13" x14ac:dyDescent="0.45">
      <c r="A1297" s="39"/>
      <c r="D1297" s="1" t="s">
        <v>11</v>
      </c>
      <c r="E1297" s="1">
        <f>VLOOKUP($F1297,命題一覧!$B:$C,2,FALSE)</f>
        <v>14</v>
      </c>
      <c r="F1297" s="1" t="s">
        <v>8</v>
      </c>
      <c r="G1297" s="1">
        <v>1</v>
      </c>
      <c r="H1297" s="12">
        <f>MAX($A$1:$A1296)</f>
        <v>495</v>
      </c>
      <c r="I1297" s="16" t="str">
        <f t="shared" si="223"/>
        <v>―</v>
      </c>
      <c r="J1297" s="12">
        <f>MAX($A$2:$A1297)</f>
        <v>495</v>
      </c>
      <c r="K1297" s="16" t="str">
        <f t="shared" si="227"/>
        <v>○</v>
      </c>
      <c r="L1297" s="16" t="e">
        <f t="shared" si="226"/>
        <v>#N/A</v>
      </c>
      <c r="M1297" s="32">
        <f t="shared" si="224"/>
        <v>5</v>
      </c>
    </row>
    <row r="1298" spans="1:13" x14ac:dyDescent="0.45">
      <c r="A1298" s="39"/>
      <c r="D1298" s="1" t="s">
        <v>11</v>
      </c>
      <c r="E1298" s="1">
        <f>VLOOKUP($F1298,命題一覧!$B:$C,2,FALSE)</f>
        <v>132</v>
      </c>
      <c r="F1298" s="1" t="s">
        <v>94</v>
      </c>
      <c r="G1298" s="1">
        <v>1</v>
      </c>
      <c r="H1298" s="12">
        <f>MAX($A$1:$A1297)</f>
        <v>495</v>
      </c>
      <c r="I1298" s="16" t="str">
        <f t="shared" si="223"/>
        <v>―</v>
      </c>
      <c r="J1298" s="12">
        <f>MAX($A$2:$A1298)</f>
        <v>495</v>
      </c>
      <c r="K1298" s="16" t="str">
        <f t="shared" si="227"/>
        <v>○</v>
      </c>
      <c r="L1298" s="16" t="str">
        <f t="shared" si="226"/>
        <v>○</v>
      </c>
      <c r="M1298" s="32">
        <f t="shared" si="224"/>
        <v>6</v>
      </c>
    </row>
    <row r="1299" spans="1:13" x14ac:dyDescent="0.45">
      <c r="A1299" s="39"/>
      <c r="D1299" s="1" t="s">
        <v>11</v>
      </c>
      <c r="E1299" s="1">
        <f>VLOOKUP($F1299,命題一覧!$B:$C,2,FALSE)</f>
        <v>383</v>
      </c>
      <c r="F1299" s="1" t="s">
        <v>444</v>
      </c>
      <c r="G1299" s="1">
        <v>1</v>
      </c>
      <c r="H1299" s="12">
        <f>MAX($A$1:$A1298)</f>
        <v>495</v>
      </c>
      <c r="I1299" s="16" t="str">
        <f t="shared" si="223"/>
        <v>―</v>
      </c>
      <c r="J1299" s="12">
        <f>MAX($A$2:$A1299)</f>
        <v>495</v>
      </c>
      <c r="K1299" s="16" t="str">
        <f t="shared" si="227"/>
        <v>○</v>
      </c>
      <c r="L1299" s="16" t="str">
        <f t="shared" si="226"/>
        <v>○</v>
      </c>
      <c r="M1299" s="32">
        <f t="shared" si="224"/>
        <v>7</v>
      </c>
    </row>
    <row r="1300" spans="1:13" x14ac:dyDescent="0.45">
      <c r="A1300" s="39"/>
      <c r="D1300" s="1" t="s">
        <v>11</v>
      </c>
      <c r="E1300" s="1">
        <f>VLOOKUP($F1300,命題一覧!$B:$C,2,FALSE)</f>
        <v>490</v>
      </c>
      <c r="F1300" s="1" t="s">
        <v>590</v>
      </c>
      <c r="G1300" s="1">
        <v>1</v>
      </c>
      <c r="H1300" s="12">
        <f>MAX($A$1:$A1299)</f>
        <v>495</v>
      </c>
      <c r="I1300" s="16" t="str">
        <f t="shared" si="223"/>
        <v>―</v>
      </c>
      <c r="J1300" s="12">
        <f>MAX($A$2:$A1300)</f>
        <v>495</v>
      </c>
      <c r="K1300" s="16" t="str">
        <f t="shared" si="227"/>
        <v>○</v>
      </c>
      <c r="L1300" s="16" t="str">
        <f t="shared" si="226"/>
        <v>○</v>
      </c>
      <c r="M1300" s="32">
        <f t="shared" si="224"/>
        <v>8</v>
      </c>
    </row>
    <row r="1301" spans="1:13" x14ac:dyDescent="0.45">
      <c r="A1301" s="40"/>
      <c r="B1301" s="4"/>
      <c r="C1301" s="4"/>
      <c r="D1301" s="4" t="s">
        <v>12</v>
      </c>
      <c r="E1301" s="4">
        <f>VLOOKUP($F1301,命題一覧!$B:$C,2,FALSE)</f>
        <v>493</v>
      </c>
      <c r="F1301" s="4" t="s">
        <v>697</v>
      </c>
      <c r="G1301" s="4">
        <v>1</v>
      </c>
      <c r="H1301" s="13">
        <f>MAX($A$1:$A1300)</f>
        <v>495</v>
      </c>
      <c r="I1301" s="17" t="str">
        <f t="shared" si="223"/>
        <v>―</v>
      </c>
      <c r="J1301" s="13">
        <f>MAX($A$2:$A1301)</f>
        <v>495</v>
      </c>
      <c r="K1301" s="17" t="str">
        <f t="shared" si="227"/>
        <v>○</v>
      </c>
      <c r="L1301" s="17" t="str">
        <f t="shared" si="226"/>
        <v>○</v>
      </c>
      <c r="M1301" s="33">
        <f t="shared" si="224"/>
        <v>9</v>
      </c>
    </row>
    <row r="1302" spans="1:13" x14ac:dyDescent="0.45">
      <c r="A1302" s="37">
        <f>VLOOKUP($B1302,命題一覧!$B:$C,2,FALSE)</f>
        <v>496</v>
      </c>
      <c r="B1302" s="5" t="s">
        <v>633</v>
      </c>
      <c r="C1302" s="7">
        <f t="shared" ref="C1302:C1320" si="228">SUMIF($F:$F,$B1302,$G:$G)</f>
        <v>0</v>
      </c>
      <c r="D1302" s="5" t="s">
        <v>64</v>
      </c>
      <c r="E1302" s="5">
        <f>VLOOKUP($F1302,命題一覧!$B:$C,2,FALSE)</f>
        <v>491</v>
      </c>
      <c r="F1302" s="5" t="s">
        <v>591</v>
      </c>
      <c r="G1302" s="5">
        <v>1</v>
      </c>
      <c r="H1302" s="10">
        <f>MAX($A$1:$A1301)</f>
        <v>495</v>
      </c>
      <c r="I1302" s="14" t="str">
        <f t="shared" si="223"/>
        <v>○</v>
      </c>
      <c r="J1302" s="10">
        <f>MAX($A$2:$A1302)</f>
        <v>496</v>
      </c>
      <c r="K1302" s="14" t="str">
        <f t="shared" si="227"/>
        <v>○</v>
      </c>
      <c r="L1302" s="14" t="str">
        <f t="shared" si="226"/>
        <v>―</v>
      </c>
      <c r="M1302" s="30">
        <f t="shared" si="224"/>
        <v>1</v>
      </c>
    </row>
    <row r="1303" spans="1:13" x14ac:dyDescent="0.45">
      <c r="A1303" s="37">
        <f>VLOOKUP($B1303,命題一覧!$B:$C,2,FALSE)</f>
        <v>497</v>
      </c>
      <c r="B1303" s="5" t="s">
        <v>634</v>
      </c>
      <c r="C1303" s="7">
        <f t="shared" si="228"/>
        <v>0</v>
      </c>
      <c r="D1303" s="5" t="s">
        <v>64</v>
      </c>
      <c r="E1303" s="5">
        <f>VLOOKUP($F1303,命題一覧!$B:$C,2,FALSE)</f>
        <v>492</v>
      </c>
      <c r="F1303" s="5" t="s">
        <v>593</v>
      </c>
      <c r="G1303" s="5">
        <v>1</v>
      </c>
      <c r="H1303" s="10">
        <f>MAX($A$1:$A1302)</f>
        <v>496</v>
      </c>
      <c r="I1303" s="14" t="str">
        <f t="shared" si="223"/>
        <v>○</v>
      </c>
      <c r="J1303" s="10">
        <f>MAX($A$2:$A1303)</f>
        <v>497</v>
      </c>
      <c r="K1303" s="14" t="str">
        <f t="shared" si="227"/>
        <v>○</v>
      </c>
      <c r="L1303" s="14" t="str">
        <f t="shared" si="226"/>
        <v>―</v>
      </c>
      <c r="M1303" s="30">
        <f t="shared" si="224"/>
        <v>1</v>
      </c>
    </row>
    <row r="1304" spans="1:13" x14ac:dyDescent="0.45">
      <c r="A1304" s="37">
        <f>VLOOKUP($B1304,命題一覧!$B:$C,2,FALSE)</f>
        <v>498</v>
      </c>
      <c r="B1304" s="5" t="s">
        <v>635</v>
      </c>
      <c r="C1304" s="7">
        <f t="shared" si="228"/>
        <v>0</v>
      </c>
      <c r="D1304" s="5" t="s">
        <v>64</v>
      </c>
      <c r="E1304" s="5">
        <f>VLOOKUP($F1304,命題一覧!$B:$C,2,FALSE)</f>
        <v>490</v>
      </c>
      <c r="F1304" s="5" t="s">
        <v>590</v>
      </c>
      <c r="G1304" s="5">
        <v>1</v>
      </c>
      <c r="H1304" s="10">
        <f>MAX($A$1:$A1303)</f>
        <v>497</v>
      </c>
      <c r="I1304" s="14" t="str">
        <f t="shared" si="223"/>
        <v>○</v>
      </c>
      <c r="J1304" s="10">
        <f>MAX($A$2:$A1304)</f>
        <v>498</v>
      </c>
      <c r="K1304" s="14" t="str">
        <f t="shared" si="227"/>
        <v>○</v>
      </c>
      <c r="L1304" s="14" t="str">
        <f t="shared" si="226"/>
        <v>―</v>
      </c>
      <c r="M1304" s="30">
        <f t="shared" si="224"/>
        <v>1</v>
      </c>
    </row>
    <row r="1305" spans="1:13" x14ac:dyDescent="0.45">
      <c r="A1305" s="37">
        <f>VLOOKUP($B1305,命題一覧!$B:$C,2,FALSE)</f>
        <v>499</v>
      </c>
      <c r="B1305" s="5" t="s">
        <v>642</v>
      </c>
      <c r="C1305" s="7">
        <f t="shared" si="228"/>
        <v>3</v>
      </c>
      <c r="D1305" s="5" t="s">
        <v>0</v>
      </c>
      <c r="E1305" s="5"/>
      <c r="F1305" s="5"/>
      <c r="G1305" s="5"/>
      <c r="H1305" s="10">
        <f>MAX($A$1:$A1304)</f>
        <v>498</v>
      </c>
      <c r="I1305" s="14" t="str">
        <f t="shared" si="223"/>
        <v>○</v>
      </c>
      <c r="J1305" s="10">
        <f>MAX($A$2:$A1305)</f>
        <v>499</v>
      </c>
      <c r="K1305" s="14" t="str">
        <f t="shared" si="227"/>
        <v>○</v>
      </c>
      <c r="L1305" s="14" t="str">
        <f t="shared" si="226"/>
        <v>―</v>
      </c>
      <c r="M1305" s="30">
        <f t="shared" si="224"/>
        <v>1</v>
      </c>
    </row>
    <row r="1306" spans="1:13" x14ac:dyDescent="0.45">
      <c r="A1306" s="37">
        <f>VLOOKUP($B1306,命題一覧!$B:$C,2,FALSE)</f>
        <v>500</v>
      </c>
      <c r="B1306" s="5" t="s">
        <v>643</v>
      </c>
      <c r="C1306" s="7">
        <f t="shared" si="228"/>
        <v>2</v>
      </c>
      <c r="D1306" s="5" t="s">
        <v>0</v>
      </c>
      <c r="E1306" s="5"/>
      <c r="F1306" s="5"/>
      <c r="G1306" s="5"/>
      <c r="H1306" s="10">
        <f>MAX($A$1:$A1305)</f>
        <v>499</v>
      </c>
      <c r="I1306" s="14" t="str">
        <f t="shared" si="223"/>
        <v>○</v>
      </c>
      <c r="J1306" s="10">
        <f>MAX($A$2:$A1306)</f>
        <v>500</v>
      </c>
      <c r="K1306" s="14" t="str">
        <f t="shared" si="227"/>
        <v>○</v>
      </c>
      <c r="L1306" s="14" t="str">
        <f t="shared" si="226"/>
        <v>―</v>
      </c>
      <c r="M1306" s="30">
        <f t="shared" si="224"/>
        <v>1</v>
      </c>
    </row>
    <row r="1307" spans="1:13" x14ac:dyDescent="0.45">
      <c r="A1307" s="37">
        <f>VLOOKUP($B1307,命題一覧!$B:$C,2,FALSE)</f>
        <v>501</v>
      </c>
      <c r="B1307" s="5" t="s">
        <v>644</v>
      </c>
      <c r="C1307" s="7">
        <f t="shared" si="228"/>
        <v>2</v>
      </c>
      <c r="D1307" s="5" t="s">
        <v>0</v>
      </c>
      <c r="E1307" s="5"/>
      <c r="F1307" s="5"/>
      <c r="G1307" s="5"/>
      <c r="H1307" s="10">
        <f>MAX($A$1:$A1306)</f>
        <v>500</v>
      </c>
      <c r="I1307" s="14" t="str">
        <f t="shared" si="223"/>
        <v>○</v>
      </c>
      <c r="J1307" s="10">
        <f>MAX($A$2:$A1307)</f>
        <v>501</v>
      </c>
      <c r="K1307" s="14" t="str">
        <f t="shared" si="227"/>
        <v>○</v>
      </c>
      <c r="L1307" s="14" t="str">
        <f t="shared" si="226"/>
        <v>―</v>
      </c>
      <c r="M1307" s="30">
        <f t="shared" si="224"/>
        <v>1</v>
      </c>
    </row>
    <row r="1308" spans="1:13" x14ac:dyDescent="0.45">
      <c r="A1308" s="37">
        <f>VLOOKUP($B1308,命題一覧!$B:$C,2,FALSE)</f>
        <v>502</v>
      </c>
      <c r="B1308" s="5" t="s">
        <v>645</v>
      </c>
      <c r="C1308" s="7">
        <f t="shared" si="228"/>
        <v>2</v>
      </c>
      <c r="D1308" s="5" t="s">
        <v>0</v>
      </c>
      <c r="E1308" s="5"/>
      <c r="F1308" s="5"/>
      <c r="G1308" s="5"/>
      <c r="H1308" s="10">
        <f>MAX($A$1:$A1307)</f>
        <v>501</v>
      </c>
      <c r="I1308" s="14" t="str">
        <f t="shared" si="223"/>
        <v>○</v>
      </c>
      <c r="J1308" s="10">
        <f>MAX($A$2:$A1308)</f>
        <v>502</v>
      </c>
      <c r="K1308" s="14" t="str">
        <f t="shared" si="227"/>
        <v>○</v>
      </c>
      <c r="L1308" s="14" t="str">
        <f t="shared" si="226"/>
        <v>―</v>
      </c>
      <c r="M1308" s="30">
        <f t="shared" si="224"/>
        <v>1</v>
      </c>
    </row>
    <row r="1309" spans="1:13" x14ac:dyDescent="0.45">
      <c r="A1309" s="37">
        <f>VLOOKUP($B1309,命題一覧!$B:$C,2,FALSE)</f>
        <v>503</v>
      </c>
      <c r="B1309" s="5" t="s">
        <v>646</v>
      </c>
      <c r="C1309" s="7">
        <f t="shared" si="228"/>
        <v>2</v>
      </c>
      <c r="D1309" s="5" t="s">
        <v>0</v>
      </c>
      <c r="E1309" s="5"/>
      <c r="F1309" s="5"/>
      <c r="G1309" s="5"/>
      <c r="H1309" s="10">
        <f>MAX($A$1:$A1308)</f>
        <v>502</v>
      </c>
      <c r="I1309" s="14" t="str">
        <f t="shared" si="223"/>
        <v>○</v>
      </c>
      <c r="J1309" s="10">
        <f>MAX($A$2:$A1309)</f>
        <v>503</v>
      </c>
      <c r="K1309" s="14" t="str">
        <f t="shared" si="227"/>
        <v>○</v>
      </c>
      <c r="L1309" s="14" t="str">
        <f t="shared" si="226"/>
        <v>―</v>
      </c>
      <c r="M1309" s="30">
        <f t="shared" si="224"/>
        <v>1</v>
      </c>
    </row>
    <row r="1310" spans="1:13" x14ac:dyDescent="0.45">
      <c r="A1310" s="38">
        <f>VLOOKUP($B1310,命題一覧!$B:$C,2,FALSE)</f>
        <v>504</v>
      </c>
      <c r="B1310" s="3" t="s">
        <v>673</v>
      </c>
      <c r="C1310" s="8">
        <f t="shared" si="228"/>
        <v>7</v>
      </c>
      <c r="D1310" s="3" t="s">
        <v>10</v>
      </c>
      <c r="E1310" s="3">
        <f>VLOOKUP($F1310,命題一覧!$B:$C,2,FALSE)</f>
        <v>494</v>
      </c>
      <c r="F1310" s="3" t="s">
        <v>592</v>
      </c>
      <c r="G1310" s="3">
        <v>1</v>
      </c>
      <c r="H1310" s="11">
        <f>MAX($A$1:$A1309)</f>
        <v>503</v>
      </c>
      <c r="I1310" s="15" t="str">
        <f t="shared" si="223"/>
        <v>○</v>
      </c>
      <c r="J1310" s="11">
        <f>MAX($A$2:$A1310)</f>
        <v>504</v>
      </c>
      <c r="K1310" s="15" t="str">
        <f t="shared" si="227"/>
        <v>○</v>
      </c>
      <c r="L1310" s="15" t="str">
        <f t="shared" si="226"/>
        <v>―</v>
      </c>
      <c r="M1310" s="31">
        <f t="shared" si="224"/>
        <v>1</v>
      </c>
    </row>
    <row r="1311" spans="1:13" x14ac:dyDescent="0.45">
      <c r="A1311" s="40"/>
      <c r="B1311" s="4"/>
      <c r="C1311" s="4"/>
      <c r="D1311" s="4" t="s">
        <v>12</v>
      </c>
      <c r="E1311" s="4">
        <f>VLOOKUP($F1311,命題一覧!$B:$C,2,FALSE)</f>
        <v>500</v>
      </c>
      <c r="F1311" s="4" t="s">
        <v>643</v>
      </c>
      <c r="G1311" s="4">
        <v>1</v>
      </c>
      <c r="H1311" s="13">
        <f>MAX($A$1:$A1310)</f>
        <v>504</v>
      </c>
      <c r="I1311" s="17" t="str">
        <f t="shared" si="223"/>
        <v>―</v>
      </c>
      <c r="J1311" s="13">
        <f>MAX($A$2:$A1311)</f>
        <v>504</v>
      </c>
      <c r="K1311" s="17" t="str">
        <f t="shared" si="227"/>
        <v>○</v>
      </c>
      <c r="L1311" s="17" t="str">
        <f t="shared" si="226"/>
        <v>○</v>
      </c>
      <c r="M1311" s="33">
        <f t="shared" si="224"/>
        <v>2</v>
      </c>
    </row>
    <row r="1312" spans="1:13" x14ac:dyDescent="0.45">
      <c r="A1312" s="38">
        <f>VLOOKUP($B1312,命題一覧!$B:$C,2,FALSE)</f>
        <v>505</v>
      </c>
      <c r="B1312" s="3" t="s">
        <v>674</v>
      </c>
      <c r="C1312" s="8">
        <f>SUMIF($F:$F,$B1312,$G:$G)</f>
        <v>0</v>
      </c>
      <c r="D1312" s="3" t="s">
        <v>10</v>
      </c>
      <c r="E1312" s="3">
        <f>VLOOKUP($F1312,命題一覧!$B:$C,2,FALSE)</f>
        <v>278</v>
      </c>
      <c r="F1312" s="3" t="s">
        <v>318</v>
      </c>
      <c r="G1312" s="3">
        <v>1</v>
      </c>
      <c r="H1312" s="11">
        <f>MAX($A$1:$A1311)</f>
        <v>504</v>
      </c>
      <c r="I1312" s="15" t="str">
        <f t="shared" si="223"/>
        <v>○</v>
      </c>
      <c r="J1312" s="11">
        <f>MAX($A$2:$A1312)</f>
        <v>505</v>
      </c>
      <c r="K1312" s="15" t="str">
        <f t="shared" si="227"/>
        <v>○</v>
      </c>
      <c r="L1312" s="15" t="str">
        <f t="shared" si="226"/>
        <v>―</v>
      </c>
      <c r="M1312" s="31">
        <f t="shared" si="224"/>
        <v>1</v>
      </c>
    </row>
    <row r="1313" spans="1:13" x14ac:dyDescent="0.45">
      <c r="A1313" s="40"/>
      <c r="B1313" s="4"/>
      <c r="C1313" s="4"/>
      <c r="D1313" s="4" t="s">
        <v>12</v>
      </c>
      <c r="E1313" s="4">
        <f>VLOOKUP($F1313,命題一覧!$B:$C,2,FALSE)</f>
        <v>504</v>
      </c>
      <c r="F1313" s="4" t="s">
        <v>673</v>
      </c>
      <c r="G1313" s="4">
        <v>1</v>
      </c>
      <c r="H1313" s="13">
        <f>MAX($A$1:$A1312)</f>
        <v>505</v>
      </c>
      <c r="I1313" s="17" t="str">
        <f t="shared" si="223"/>
        <v>―</v>
      </c>
      <c r="J1313" s="13">
        <f>MAX($A$2:$A1313)</f>
        <v>505</v>
      </c>
      <c r="K1313" s="17" t="str">
        <f t="shared" si="227"/>
        <v>○</v>
      </c>
      <c r="L1313" s="17" t="str">
        <f t="shared" si="226"/>
        <v>○</v>
      </c>
      <c r="M1313" s="33">
        <f t="shared" si="224"/>
        <v>2</v>
      </c>
    </row>
    <row r="1314" spans="1:13" x14ac:dyDescent="0.45">
      <c r="A1314" s="38">
        <f>VLOOKUP($B1314,命題一覧!$B:$C,2,FALSE)</f>
        <v>506</v>
      </c>
      <c r="B1314" s="3" t="s">
        <v>687</v>
      </c>
      <c r="C1314" s="8">
        <f>SUMIF($F:$F,$B1314,$G:$G)</f>
        <v>0</v>
      </c>
      <c r="D1314" s="3" t="s">
        <v>10</v>
      </c>
      <c r="E1314" s="3">
        <f>VLOOKUP($F1314,命題一覧!$B:$C,2,FALSE)</f>
        <v>14</v>
      </c>
      <c r="F1314" s="3" t="s">
        <v>8</v>
      </c>
      <c r="G1314" s="3">
        <v>1</v>
      </c>
      <c r="H1314" s="11">
        <f>MAX($A$1:$A1313)</f>
        <v>505</v>
      </c>
      <c r="I1314" s="15" t="str">
        <f t="shared" si="223"/>
        <v>○</v>
      </c>
      <c r="J1314" s="11">
        <f>MAX($A$2:$A1314)</f>
        <v>506</v>
      </c>
      <c r="K1314" s="15" t="str">
        <f t="shared" si="227"/>
        <v>○</v>
      </c>
      <c r="L1314" s="15" t="str">
        <f t="shared" si="226"/>
        <v>―</v>
      </c>
      <c r="M1314" s="31">
        <f t="shared" si="224"/>
        <v>1</v>
      </c>
    </row>
    <row r="1315" spans="1:13" x14ac:dyDescent="0.45">
      <c r="A1315" s="40"/>
      <c r="B1315" s="4"/>
      <c r="C1315" s="4"/>
      <c r="D1315" s="4" t="s">
        <v>12</v>
      </c>
      <c r="E1315" s="4">
        <f>VLOOKUP($F1315,命題一覧!$B:$C,2,FALSE)</f>
        <v>504</v>
      </c>
      <c r="F1315" s="4" t="s">
        <v>673</v>
      </c>
      <c r="G1315" s="4">
        <v>1</v>
      </c>
      <c r="H1315" s="13">
        <f>MAX($A$1:$A1314)</f>
        <v>506</v>
      </c>
      <c r="I1315" s="17" t="str">
        <f t="shared" si="223"/>
        <v>―</v>
      </c>
      <c r="J1315" s="13">
        <f>MAX($A$2:$A1315)</f>
        <v>506</v>
      </c>
      <c r="K1315" s="17" t="str">
        <f t="shared" si="227"/>
        <v>○</v>
      </c>
      <c r="L1315" s="17" t="str">
        <f t="shared" si="226"/>
        <v>○</v>
      </c>
      <c r="M1315" s="33">
        <f t="shared" si="224"/>
        <v>2</v>
      </c>
    </row>
    <row r="1316" spans="1:13" x14ac:dyDescent="0.45">
      <c r="A1316" s="38">
        <f>VLOOKUP($B1316,命題一覧!$B:$C,2,FALSE)</f>
        <v>507</v>
      </c>
      <c r="B1316" s="3" t="s">
        <v>688</v>
      </c>
      <c r="C1316" s="8">
        <f>SUMIF($F:$F,$B1316,$G:$G)</f>
        <v>0</v>
      </c>
      <c r="D1316" s="3" t="s">
        <v>10</v>
      </c>
      <c r="E1316" s="3">
        <f>VLOOKUP($F1316,命題一覧!$B:$C,2,FALSE)</f>
        <v>14</v>
      </c>
      <c r="F1316" s="3" t="s">
        <v>8</v>
      </c>
      <c r="G1316" s="3">
        <v>1</v>
      </c>
      <c r="H1316" s="11">
        <f>MAX($A$1:$A1315)</f>
        <v>506</v>
      </c>
      <c r="I1316" s="15" t="str">
        <f t="shared" si="223"/>
        <v>○</v>
      </c>
      <c r="J1316" s="11">
        <f>MAX($A$2:$A1316)</f>
        <v>507</v>
      </c>
      <c r="K1316" s="15" t="str">
        <f t="shared" si="227"/>
        <v>○</v>
      </c>
      <c r="L1316" s="15" t="str">
        <f t="shared" si="226"/>
        <v>―</v>
      </c>
      <c r="M1316" s="31">
        <f t="shared" si="224"/>
        <v>1</v>
      </c>
    </row>
    <row r="1317" spans="1:13" x14ac:dyDescent="0.45">
      <c r="A1317" s="40"/>
      <c r="B1317" s="4"/>
      <c r="C1317" s="4"/>
      <c r="D1317" s="4" t="s">
        <v>12</v>
      </c>
      <c r="E1317" s="4">
        <f>VLOOKUP($F1317,命題一覧!$B:$C,2,FALSE)</f>
        <v>504</v>
      </c>
      <c r="F1317" s="4" t="s">
        <v>673</v>
      </c>
      <c r="G1317" s="4">
        <v>1</v>
      </c>
      <c r="H1317" s="13">
        <f>MAX($A$1:$A1316)</f>
        <v>507</v>
      </c>
      <c r="I1317" s="17" t="str">
        <f t="shared" si="223"/>
        <v>―</v>
      </c>
      <c r="J1317" s="13">
        <f>MAX($A$2:$A1317)</f>
        <v>507</v>
      </c>
      <c r="K1317" s="17" t="str">
        <f t="shared" si="227"/>
        <v>○</v>
      </c>
      <c r="L1317" s="17" t="str">
        <f t="shared" si="226"/>
        <v>○</v>
      </c>
      <c r="M1317" s="33">
        <f t="shared" si="224"/>
        <v>2</v>
      </c>
    </row>
    <row r="1318" spans="1:13" x14ac:dyDescent="0.45">
      <c r="A1318" s="37">
        <f>VLOOKUP($B1318,命題一覧!$B:$C,2,FALSE)</f>
        <v>508</v>
      </c>
      <c r="B1318" s="5" t="s">
        <v>647</v>
      </c>
      <c r="C1318" s="7">
        <f>SUMIF($F:$F,$B1318,$G:$G)</f>
        <v>0</v>
      </c>
      <c r="D1318" s="5" t="s">
        <v>0</v>
      </c>
      <c r="E1318" s="5"/>
      <c r="F1318" s="5"/>
      <c r="G1318" s="5"/>
      <c r="H1318" s="10">
        <f>MAX($A$1:$A1317)</f>
        <v>507</v>
      </c>
      <c r="I1318" s="14" t="str">
        <f t="shared" si="223"/>
        <v>○</v>
      </c>
      <c r="J1318" s="10">
        <f>MAX($A$2:$A1318)</f>
        <v>508</v>
      </c>
      <c r="K1318" s="14" t="str">
        <f t="shared" si="227"/>
        <v>○</v>
      </c>
      <c r="L1318" s="14" t="str">
        <f t="shared" si="226"/>
        <v>―</v>
      </c>
      <c r="M1318" s="30">
        <f t="shared" si="224"/>
        <v>1</v>
      </c>
    </row>
    <row r="1319" spans="1:13" x14ac:dyDescent="0.45">
      <c r="A1319" s="38">
        <f>VLOOKUP($B1319,命題一覧!$B:$C,2,FALSE)</f>
        <v>509</v>
      </c>
      <c r="B1319" s="3" t="s">
        <v>650</v>
      </c>
      <c r="C1319" s="8">
        <f>SUMIF($F:$F,$B1319,$G:$G)</f>
        <v>2</v>
      </c>
      <c r="D1319" s="3" t="s">
        <v>10</v>
      </c>
      <c r="E1319" s="3">
        <f>VLOOKUP($F1319,命題一覧!$B:$C,2,FALSE)</f>
        <v>367</v>
      </c>
      <c r="F1319" s="3" t="s">
        <v>649</v>
      </c>
      <c r="G1319" s="3">
        <v>1</v>
      </c>
      <c r="H1319" s="11">
        <f>MAX($A$1:$A1318)</f>
        <v>508</v>
      </c>
      <c r="I1319" s="15" t="str">
        <f t="shared" si="223"/>
        <v>○</v>
      </c>
      <c r="J1319" s="11">
        <f>MAX($A$2:$A1319)</f>
        <v>509</v>
      </c>
      <c r="K1319" s="15" t="str">
        <f t="shared" si="227"/>
        <v>○</v>
      </c>
      <c r="L1319" s="15" t="str">
        <f t="shared" si="226"/>
        <v>―</v>
      </c>
      <c r="M1319" s="31">
        <f t="shared" si="224"/>
        <v>1</v>
      </c>
    </row>
    <row r="1320" spans="1:13" x14ac:dyDescent="0.45">
      <c r="A1320" s="40"/>
      <c r="B1320" s="4"/>
      <c r="C1320" s="4"/>
      <c r="D1320" s="4" t="s">
        <v>12</v>
      </c>
      <c r="E1320" s="4">
        <f>VLOOKUP($F1320,命題一覧!$B:$C,2,FALSE)</f>
        <v>502</v>
      </c>
      <c r="F1320" s="4" t="s">
        <v>645</v>
      </c>
      <c r="G1320" s="4">
        <v>1</v>
      </c>
      <c r="H1320" s="13">
        <f>MAX($A$1:$A1319)</f>
        <v>509</v>
      </c>
      <c r="I1320" s="17" t="str">
        <f t="shared" si="223"/>
        <v>―</v>
      </c>
      <c r="J1320" s="13">
        <f>MAX($A$2:$A1320)</f>
        <v>509</v>
      </c>
      <c r="K1320" s="17" t="str">
        <f t="shared" si="227"/>
        <v>○</v>
      </c>
      <c r="L1320" s="17" t="str">
        <f t="shared" si="226"/>
        <v>○</v>
      </c>
      <c r="M1320" s="33">
        <f t="shared" si="224"/>
        <v>2</v>
      </c>
    </row>
    <row r="1321" spans="1:13" x14ac:dyDescent="0.45">
      <c r="A1321" s="38">
        <f>VLOOKUP($B1321,命題一覧!$B:$C,2,FALSE)</f>
        <v>510</v>
      </c>
      <c r="B1321" s="3" t="s">
        <v>651</v>
      </c>
      <c r="C1321" s="8">
        <f>SUMIF($F:$F,$B1321,$G:$G)</f>
        <v>0</v>
      </c>
      <c r="D1321" s="3" t="s">
        <v>10</v>
      </c>
      <c r="E1321" s="3">
        <f>VLOOKUP($F1321,命題一覧!$B:$C,2,FALSE)</f>
        <v>13</v>
      </c>
      <c r="F1321" s="3" t="s">
        <v>7</v>
      </c>
      <c r="G1321" s="3">
        <v>1</v>
      </c>
      <c r="H1321" s="11">
        <f>MAX($A$1:$A1320)</f>
        <v>509</v>
      </c>
      <c r="I1321" s="15" t="str">
        <f t="shared" si="223"/>
        <v>○</v>
      </c>
      <c r="J1321" s="11">
        <f>MAX($A$2:$A1321)</f>
        <v>510</v>
      </c>
      <c r="K1321" s="15" t="str">
        <f t="shared" si="227"/>
        <v>○</v>
      </c>
      <c r="L1321" s="15" t="str">
        <f t="shared" si="226"/>
        <v>―</v>
      </c>
      <c r="M1321" s="31">
        <f t="shared" ref="M1321:M1384" si="229">IF(B1321&lt;&gt;"",0,M1320)+IF(G1321&lt;&gt;"",G1321,1)</f>
        <v>1</v>
      </c>
    </row>
    <row r="1322" spans="1:13" x14ac:dyDescent="0.45">
      <c r="A1322" s="40"/>
      <c r="B1322" s="4"/>
      <c r="C1322" s="4"/>
      <c r="D1322" s="4" t="s">
        <v>12</v>
      </c>
      <c r="E1322" s="4">
        <f>VLOOKUP($F1322,命題一覧!$B:$C,2,FALSE)</f>
        <v>509</v>
      </c>
      <c r="F1322" s="4" t="s">
        <v>650</v>
      </c>
      <c r="G1322" s="4">
        <v>1</v>
      </c>
      <c r="H1322" s="13">
        <f>MAX($A$1:$A1321)</f>
        <v>510</v>
      </c>
      <c r="I1322" s="17" t="str">
        <f t="shared" si="223"/>
        <v>―</v>
      </c>
      <c r="J1322" s="13">
        <f>MAX($A$2:$A1322)</f>
        <v>510</v>
      </c>
      <c r="K1322" s="17" t="str">
        <f t="shared" si="227"/>
        <v>○</v>
      </c>
      <c r="L1322" s="17" t="str">
        <f t="shared" si="226"/>
        <v>○</v>
      </c>
      <c r="M1322" s="33">
        <f t="shared" si="229"/>
        <v>2</v>
      </c>
    </row>
    <row r="1323" spans="1:13" x14ac:dyDescent="0.45">
      <c r="A1323" s="38">
        <f>VLOOKUP($B1323,命題一覧!$B:$C,2,FALSE)</f>
        <v>511</v>
      </c>
      <c r="B1323" s="3" t="s">
        <v>652</v>
      </c>
      <c r="C1323" s="8">
        <f>SUMIF($F:$F,$B1323,$G:$G)</f>
        <v>3</v>
      </c>
      <c r="D1323" s="3" t="s">
        <v>10</v>
      </c>
      <c r="E1323" s="3" t="e">
        <f>VLOOKUP($F1323,命題一覧!$B:$C,2,FALSE)</f>
        <v>#N/A</v>
      </c>
      <c r="F1323" s="3" t="s">
        <v>5</v>
      </c>
      <c r="G1323" s="3">
        <v>1</v>
      </c>
      <c r="H1323" s="11">
        <f>MAX($A$1:$A1322)</f>
        <v>510</v>
      </c>
      <c r="I1323" s="15" t="str">
        <f t="shared" si="223"/>
        <v>○</v>
      </c>
      <c r="J1323" s="11">
        <f>MAX($A$2:$A1323)</f>
        <v>511</v>
      </c>
      <c r="K1323" s="15" t="e">
        <f>IF($E1323&gt;=$J1323,"×","○")</f>
        <v>#N/A</v>
      </c>
      <c r="L1323" s="15" t="str">
        <f t="shared" si="226"/>
        <v>―</v>
      </c>
      <c r="M1323" s="31">
        <f t="shared" si="229"/>
        <v>1</v>
      </c>
    </row>
    <row r="1324" spans="1:13" x14ac:dyDescent="0.45">
      <c r="A1324" s="39"/>
      <c r="D1324" s="1" t="s">
        <v>11</v>
      </c>
      <c r="E1324" s="1">
        <f>VLOOKUP($F1324,命題一覧!$B:$C,2,FALSE)</f>
        <v>8</v>
      </c>
      <c r="F1324" s="1" t="s">
        <v>6</v>
      </c>
      <c r="G1324" s="1">
        <v>1</v>
      </c>
      <c r="H1324" s="12">
        <f>MAX($A$1:$A1323)</f>
        <v>511</v>
      </c>
      <c r="I1324" s="16" t="str">
        <f t="shared" si="223"/>
        <v>―</v>
      </c>
      <c r="J1324" s="12">
        <f>MAX($A$2:$A1324)</f>
        <v>511</v>
      </c>
      <c r="K1324" s="16" t="str">
        <f t="shared" ref="K1324:K1391" si="230">IF($E1324&gt;=$J1324,"×","○")</f>
        <v>○</v>
      </c>
      <c r="L1324" s="16" t="e">
        <f t="shared" si="226"/>
        <v>#N/A</v>
      </c>
      <c r="M1324" s="32">
        <f t="shared" si="229"/>
        <v>2</v>
      </c>
    </row>
    <row r="1325" spans="1:13" x14ac:dyDescent="0.45">
      <c r="A1325" s="39"/>
      <c r="D1325" s="1" t="s">
        <v>11</v>
      </c>
      <c r="E1325" s="1">
        <f>VLOOKUP($F1325,命題一覧!$B:$C,2,FALSE)</f>
        <v>104</v>
      </c>
      <c r="F1325" s="1" t="s">
        <v>63</v>
      </c>
      <c r="G1325" s="1">
        <v>1</v>
      </c>
      <c r="H1325" s="12">
        <f>MAX($A$1:$A1324)</f>
        <v>511</v>
      </c>
      <c r="I1325" s="16" t="str">
        <f t="shared" ref="I1325:I1388" si="231">IF($A1325&lt;&gt;"",IF($A1325&lt;=$H1325,"×","○"),"―")</f>
        <v>―</v>
      </c>
      <c r="J1325" s="12">
        <f>MAX($A$2:$A1325)</f>
        <v>511</v>
      </c>
      <c r="K1325" s="16" t="str">
        <f t="shared" si="230"/>
        <v>○</v>
      </c>
      <c r="L1325" s="16" t="str">
        <f t="shared" si="226"/>
        <v>○</v>
      </c>
      <c r="M1325" s="32">
        <f t="shared" si="229"/>
        <v>3</v>
      </c>
    </row>
    <row r="1326" spans="1:13" x14ac:dyDescent="0.45">
      <c r="A1326" s="39"/>
      <c r="D1326" s="1" t="s">
        <v>11</v>
      </c>
      <c r="E1326" s="1" t="e">
        <f>VLOOKUP($F1326,命題一覧!$B:$C,2,FALSE)</f>
        <v>#N/A</v>
      </c>
      <c r="F1326" s="1" t="s">
        <v>319</v>
      </c>
      <c r="G1326" s="1">
        <v>1</v>
      </c>
      <c r="H1326" s="12">
        <f>MAX($A$1:$A1325)</f>
        <v>511</v>
      </c>
      <c r="I1326" s="16" t="str">
        <f t="shared" si="231"/>
        <v>―</v>
      </c>
      <c r="J1326" s="12">
        <f>MAX($A$2:$A1326)</f>
        <v>511</v>
      </c>
      <c r="K1326" s="16" t="e">
        <f t="shared" si="230"/>
        <v>#N/A</v>
      </c>
      <c r="L1326" s="16" t="e">
        <f t="shared" si="226"/>
        <v>#N/A</v>
      </c>
      <c r="M1326" s="32">
        <f t="shared" si="229"/>
        <v>4</v>
      </c>
    </row>
    <row r="1327" spans="1:13" x14ac:dyDescent="0.45">
      <c r="A1327" s="39"/>
      <c r="D1327" s="1" t="s">
        <v>11</v>
      </c>
      <c r="E1327" s="1">
        <f>VLOOKUP($F1327,命題一覧!$B:$C,2,FALSE)</f>
        <v>279</v>
      </c>
      <c r="F1327" s="1" t="s">
        <v>320</v>
      </c>
      <c r="G1327" s="1">
        <v>1</v>
      </c>
      <c r="H1327" s="12">
        <f>MAX($A$1:$A1326)</f>
        <v>511</v>
      </c>
      <c r="I1327" s="16" t="str">
        <f t="shared" si="231"/>
        <v>―</v>
      </c>
      <c r="J1327" s="12">
        <f>MAX($A$2:$A1327)</f>
        <v>511</v>
      </c>
      <c r="K1327" s="16" t="str">
        <f t="shared" si="230"/>
        <v>○</v>
      </c>
      <c r="L1327" s="16" t="e">
        <f t="shared" si="226"/>
        <v>#N/A</v>
      </c>
      <c r="M1327" s="32">
        <f t="shared" si="229"/>
        <v>5</v>
      </c>
    </row>
    <row r="1328" spans="1:13" x14ac:dyDescent="0.45">
      <c r="A1328" s="40"/>
      <c r="B1328" s="4"/>
      <c r="C1328" s="4"/>
      <c r="D1328" s="4" t="s">
        <v>12</v>
      </c>
      <c r="E1328" s="4">
        <f>VLOOKUP($F1328,命題一覧!$B:$C,2,FALSE)</f>
        <v>503</v>
      </c>
      <c r="F1328" s="4" t="s">
        <v>646</v>
      </c>
      <c r="G1328" s="4">
        <v>1</v>
      </c>
      <c r="H1328" s="13">
        <f>MAX($A$1:$A1327)</f>
        <v>511</v>
      </c>
      <c r="I1328" s="17" t="str">
        <f t="shared" si="231"/>
        <v>―</v>
      </c>
      <c r="J1328" s="13">
        <f>MAX($A$2:$A1328)</f>
        <v>511</v>
      </c>
      <c r="K1328" s="17" t="str">
        <f t="shared" si="230"/>
        <v>○</v>
      </c>
      <c r="L1328" s="17" t="str">
        <f t="shared" si="226"/>
        <v>○</v>
      </c>
      <c r="M1328" s="33">
        <f t="shared" si="229"/>
        <v>6</v>
      </c>
    </row>
    <row r="1329" spans="1:13" x14ac:dyDescent="0.45">
      <c r="A1329" s="38">
        <f>VLOOKUP($B1329,命題一覧!$B:$C,2,FALSE)</f>
        <v>512</v>
      </c>
      <c r="B1329" s="3" t="s">
        <v>653</v>
      </c>
      <c r="C1329" s="8">
        <f>SUMIF($F:$F,$B1329,$G:$G)</f>
        <v>1</v>
      </c>
      <c r="D1329" s="3" t="s">
        <v>10</v>
      </c>
      <c r="E1329" s="3">
        <f>VLOOKUP($F1329,命題一覧!$B:$C,2,FALSE)</f>
        <v>6</v>
      </c>
      <c r="F1329" s="3" t="s">
        <v>4</v>
      </c>
      <c r="G1329" s="3">
        <v>1</v>
      </c>
      <c r="H1329" s="11">
        <f>MAX($A$1:$A1328)</f>
        <v>511</v>
      </c>
      <c r="I1329" s="15" t="str">
        <f t="shared" si="231"/>
        <v>○</v>
      </c>
      <c r="J1329" s="11">
        <f>MAX($A$2:$A1329)</f>
        <v>512</v>
      </c>
      <c r="K1329" s="15" t="str">
        <f t="shared" si="230"/>
        <v>○</v>
      </c>
      <c r="L1329" s="15" t="str">
        <f t="shared" si="226"/>
        <v>―</v>
      </c>
      <c r="M1329" s="31">
        <f t="shared" si="229"/>
        <v>1</v>
      </c>
    </row>
    <row r="1330" spans="1:13" x14ac:dyDescent="0.45">
      <c r="A1330" s="39"/>
      <c r="D1330" s="1" t="s">
        <v>11</v>
      </c>
      <c r="E1330" s="1">
        <f>VLOOKUP($F1330,命題一覧!$B:$C,2,FALSE)</f>
        <v>288</v>
      </c>
      <c r="F1330" s="1" t="s">
        <v>330</v>
      </c>
      <c r="G1330" s="1">
        <v>1</v>
      </c>
      <c r="H1330" s="12">
        <f>MAX($A$1:$A1329)</f>
        <v>512</v>
      </c>
      <c r="I1330" s="16" t="str">
        <f t="shared" si="231"/>
        <v>―</v>
      </c>
      <c r="J1330" s="12">
        <f>MAX($A$2:$A1330)</f>
        <v>512</v>
      </c>
      <c r="K1330" s="16" t="str">
        <f t="shared" si="230"/>
        <v>○</v>
      </c>
      <c r="L1330" s="16" t="str">
        <f t="shared" si="226"/>
        <v>○</v>
      </c>
      <c r="M1330" s="32">
        <f t="shared" si="229"/>
        <v>2</v>
      </c>
    </row>
    <row r="1331" spans="1:13" x14ac:dyDescent="0.45">
      <c r="A1331" s="39"/>
      <c r="D1331" s="1" t="s">
        <v>11</v>
      </c>
      <c r="E1331" s="1">
        <f>VLOOKUP($F1331,命題一覧!$B:$C,2,FALSE)</f>
        <v>290</v>
      </c>
      <c r="F1331" s="1" t="s">
        <v>332</v>
      </c>
      <c r="G1331" s="1">
        <v>1</v>
      </c>
      <c r="H1331" s="12">
        <f>MAX($A$1:$A1330)</f>
        <v>512</v>
      </c>
      <c r="I1331" s="16" t="str">
        <f t="shared" si="231"/>
        <v>―</v>
      </c>
      <c r="J1331" s="12">
        <f>MAX($A$2:$A1331)</f>
        <v>512</v>
      </c>
      <c r="K1331" s="16" t="str">
        <f t="shared" si="230"/>
        <v>○</v>
      </c>
      <c r="L1331" s="16" t="str">
        <f t="shared" si="226"/>
        <v>○</v>
      </c>
      <c r="M1331" s="32">
        <f t="shared" si="229"/>
        <v>3</v>
      </c>
    </row>
    <row r="1332" spans="1:13" x14ac:dyDescent="0.45">
      <c r="A1332" s="39"/>
      <c r="D1332" s="1" t="s">
        <v>11</v>
      </c>
      <c r="E1332" s="1">
        <f>VLOOKUP($F1332,命題一覧!$B:$C,2,FALSE)</f>
        <v>292</v>
      </c>
      <c r="F1332" s="1" t="s">
        <v>326</v>
      </c>
      <c r="G1332" s="1">
        <v>1</v>
      </c>
      <c r="H1332" s="12">
        <f>MAX($A$1:$A1331)</f>
        <v>512</v>
      </c>
      <c r="I1332" s="16" t="str">
        <f t="shared" si="231"/>
        <v>―</v>
      </c>
      <c r="J1332" s="12">
        <f>MAX($A$2:$A1332)</f>
        <v>512</v>
      </c>
      <c r="K1332" s="16" t="str">
        <f t="shared" si="230"/>
        <v>○</v>
      </c>
      <c r="L1332" s="16" t="str">
        <f t="shared" si="226"/>
        <v>○</v>
      </c>
      <c r="M1332" s="32">
        <f t="shared" si="229"/>
        <v>4</v>
      </c>
    </row>
    <row r="1333" spans="1:13" x14ac:dyDescent="0.45">
      <c r="A1333" s="39"/>
      <c r="D1333" s="1" t="s">
        <v>11</v>
      </c>
      <c r="E1333" s="1">
        <f>VLOOKUP($F1333,命題一覧!$B:$C,2,FALSE)</f>
        <v>299</v>
      </c>
      <c r="F1333" s="1" t="s">
        <v>656</v>
      </c>
      <c r="G1333" s="1">
        <v>1</v>
      </c>
      <c r="H1333" s="12">
        <f>MAX($A$1:$A1332)</f>
        <v>512</v>
      </c>
      <c r="I1333" s="16" t="str">
        <f t="shared" si="231"/>
        <v>―</v>
      </c>
      <c r="J1333" s="12">
        <f>MAX($A$2:$A1333)</f>
        <v>512</v>
      </c>
      <c r="K1333" s="16" t="str">
        <f t="shared" si="230"/>
        <v>○</v>
      </c>
      <c r="L1333" s="16" t="str">
        <f t="shared" si="226"/>
        <v>○</v>
      </c>
      <c r="M1333" s="32">
        <f t="shared" si="229"/>
        <v>5</v>
      </c>
    </row>
    <row r="1334" spans="1:13" x14ac:dyDescent="0.45">
      <c r="A1334" s="39"/>
      <c r="D1334" s="1" t="s">
        <v>11</v>
      </c>
      <c r="E1334" s="1">
        <f>VLOOKUP($F1334,命題一覧!$B:$C,2,FALSE)</f>
        <v>305</v>
      </c>
      <c r="F1334" s="1" t="s">
        <v>342</v>
      </c>
      <c r="G1334" s="1">
        <v>1</v>
      </c>
      <c r="H1334" s="12">
        <f>MAX($A$1:$A1333)</f>
        <v>512</v>
      </c>
      <c r="I1334" s="16" t="str">
        <f t="shared" si="231"/>
        <v>―</v>
      </c>
      <c r="J1334" s="12">
        <f>MAX($A$2:$A1334)</f>
        <v>512</v>
      </c>
      <c r="K1334" s="16" t="str">
        <f t="shared" si="230"/>
        <v>○</v>
      </c>
      <c r="L1334" s="16" t="str">
        <f t="shared" si="226"/>
        <v>○</v>
      </c>
      <c r="M1334" s="32">
        <f t="shared" si="229"/>
        <v>6</v>
      </c>
    </row>
    <row r="1335" spans="1:13" x14ac:dyDescent="0.45">
      <c r="A1335" s="39"/>
      <c r="D1335" s="1" t="s">
        <v>11</v>
      </c>
      <c r="E1335" s="1">
        <f>VLOOKUP($F1335,命題一覧!$B:$C,2,FALSE)</f>
        <v>307</v>
      </c>
      <c r="F1335" s="1" t="s">
        <v>344</v>
      </c>
      <c r="G1335" s="1">
        <v>1</v>
      </c>
      <c r="H1335" s="12">
        <f>MAX($A$1:$A1334)</f>
        <v>512</v>
      </c>
      <c r="I1335" s="16" t="str">
        <f t="shared" si="231"/>
        <v>―</v>
      </c>
      <c r="J1335" s="12">
        <f>MAX($A$2:$A1335)</f>
        <v>512</v>
      </c>
      <c r="K1335" s="16" t="str">
        <f t="shared" si="230"/>
        <v>○</v>
      </c>
      <c r="L1335" s="16" t="str">
        <f t="shared" si="226"/>
        <v>○</v>
      </c>
      <c r="M1335" s="32">
        <f t="shared" si="229"/>
        <v>7</v>
      </c>
    </row>
    <row r="1336" spans="1:13" x14ac:dyDescent="0.45">
      <c r="A1336" s="39"/>
      <c r="D1336" s="1" t="s">
        <v>11</v>
      </c>
      <c r="E1336" s="1">
        <f>VLOOKUP($F1336,命題一覧!$B:$C,2,FALSE)</f>
        <v>338</v>
      </c>
      <c r="F1336" s="1" t="s">
        <v>388</v>
      </c>
      <c r="G1336" s="1">
        <v>1</v>
      </c>
      <c r="H1336" s="12">
        <f>MAX($A$1:$A1335)</f>
        <v>512</v>
      </c>
      <c r="I1336" s="16" t="str">
        <f t="shared" si="231"/>
        <v>―</v>
      </c>
      <c r="J1336" s="12">
        <f>MAX($A$2:$A1336)</f>
        <v>512</v>
      </c>
      <c r="K1336" s="16" t="str">
        <f t="shared" si="230"/>
        <v>○</v>
      </c>
      <c r="L1336" s="16" t="str">
        <f t="shared" si="226"/>
        <v>○</v>
      </c>
      <c r="M1336" s="32">
        <f t="shared" si="229"/>
        <v>8</v>
      </c>
    </row>
    <row r="1337" spans="1:13" x14ac:dyDescent="0.45">
      <c r="A1337" s="39"/>
      <c r="D1337" s="1" t="s">
        <v>11</v>
      </c>
      <c r="E1337" s="1">
        <f>VLOOKUP($F1337,命題一覧!$B:$C,2,FALSE)</f>
        <v>347</v>
      </c>
      <c r="F1337" s="1" t="s">
        <v>402</v>
      </c>
      <c r="G1337" s="1">
        <v>1</v>
      </c>
      <c r="H1337" s="12">
        <f>MAX($A$1:$A1336)</f>
        <v>512</v>
      </c>
      <c r="I1337" s="16" t="str">
        <f t="shared" si="231"/>
        <v>―</v>
      </c>
      <c r="J1337" s="12">
        <f>MAX($A$2:$A1337)</f>
        <v>512</v>
      </c>
      <c r="K1337" s="16" t="str">
        <f t="shared" si="230"/>
        <v>○</v>
      </c>
      <c r="L1337" s="16" t="str">
        <f t="shared" si="226"/>
        <v>○</v>
      </c>
      <c r="M1337" s="32">
        <f t="shared" si="229"/>
        <v>9</v>
      </c>
    </row>
    <row r="1338" spans="1:13" x14ac:dyDescent="0.45">
      <c r="A1338" s="39"/>
      <c r="D1338" s="1" t="s">
        <v>11</v>
      </c>
      <c r="E1338" s="1">
        <f>VLOOKUP($F1338,命題一覧!$B:$C,2,FALSE)</f>
        <v>348</v>
      </c>
      <c r="F1338" s="1" t="s">
        <v>403</v>
      </c>
      <c r="G1338" s="1">
        <v>1</v>
      </c>
      <c r="H1338" s="12">
        <f>MAX($A$1:$A1337)</f>
        <v>512</v>
      </c>
      <c r="I1338" s="16" t="str">
        <f t="shared" si="231"/>
        <v>―</v>
      </c>
      <c r="J1338" s="12">
        <f>MAX($A$2:$A1338)</f>
        <v>512</v>
      </c>
      <c r="K1338" s="16" t="str">
        <f t="shared" si="230"/>
        <v>○</v>
      </c>
      <c r="L1338" s="16" t="str">
        <f t="shared" si="226"/>
        <v>○</v>
      </c>
      <c r="M1338" s="32">
        <f t="shared" si="229"/>
        <v>10</v>
      </c>
    </row>
    <row r="1339" spans="1:13" x14ac:dyDescent="0.45">
      <c r="A1339" s="39"/>
      <c r="D1339" s="1" t="s">
        <v>11</v>
      </c>
      <c r="E1339" s="1">
        <f>VLOOKUP($F1339,命題一覧!$B:$C,2,FALSE)</f>
        <v>349</v>
      </c>
      <c r="F1339" s="1" t="s">
        <v>404</v>
      </c>
      <c r="G1339" s="1">
        <v>1</v>
      </c>
      <c r="H1339" s="12">
        <f>MAX($A$1:$A1338)</f>
        <v>512</v>
      </c>
      <c r="I1339" s="16" t="str">
        <f t="shared" si="231"/>
        <v>―</v>
      </c>
      <c r="J1339" s="12">
        <f>MAX($A$2:$A1339)</f>
        <v>512</v>
      </c>
      <c r="K1339" s="16" t="str">
        <f t="shared" si="230"/>
        <v>○</v>
      </c>
      <c r="L1339" s="16" t="str">
        <f t="shared" si="226"/>
        <v>○</v>
      </c>
      <c r="M1339" s="32">
        <f t="shared" si="229"/>
        <v>11</v>
      </c>
    </row>
    <row r="1340" spans="1:13" x14ac:dyDescent="0.45">
      <c r="A1340" s="39"/>
      <c r="D1340" s="1" t="s">
        <v>11</v>
      </c>
      <c r="E1340" s="1">
        <f>VLOOKUP($F1340,命題一覧!$B:$C,2,FALSE)</f>
        <v>379</v>
      </c>
      <c r="F1340" s="1" t="s">
        <v>440</v>
      </c>
      <c r="G1340" s="1">
        <v>1</v>
      </c>
      <c r="H1340" s="12">
        <f>MAX($A$1:$A1339)</f>
        <v>512</v>
      </c>
      <c r="I1340" s="16" t="str">
        <f t="shared" si="231"/>
        <v>―</v>
      </c>
      <c r="J1340" s="12">
        <f>MAX($A$2:$A1340)</f>
        <v>512</v>
      </c>
      <c r="K1340" s="16" t="str">
        <f t="shared" si="230"/>
        <v>○</v>
      </c>
      <c r="L1340" s="16" t="str">
        <f t="shared" si="226"/>
        <v>○</v>
      </c>
      <c r="M1340" s="32">
        <f t="shared" si="229"/>
        <v>12</v>
      </c>
    </row>
    <row r="1341" spans="1:13" x14ac:dyDescent="0.45">
      <c r="A1341" s="39"/>
      <c r="D1341" s="1" t="s">
        <v>11</v>
      </c>
      <c r="E1341" s="1">
        <f>VLOOKUP($F1341,命題一覧!$B:$C,2,FALSE)</f>
        <v>400</v>
      </c>
      <c r="F1341" s="1" t="s">
        <v>455</v>
      </c>
      <c r="G1341" s="1">
        <v>1</v>
      </c>
      <c r="H1341" s="12">
        <f>MAX($A$1:$A1340)</f>
        <v>512</v>
      </c>
      <c r="I1341" s="16" t="str">
        <f t="shared" si="231"/>
        <v>―</v>
      </c>
      <c r="J1341" s="12">
        <f>MAX($A$2:$A1341)</f>
        <v>512</v>
      </c>
      <c r="K1341" s="16" t="str">
        <f t="shared" si="230"/>
        <v>○</v>
      </c>
      <c r="L1341" s="16" t="str">
        <f t="shared" si="226"/>
        <v>○</v>
      </c>
      <c r="M1341" s="32">
        <f t="shared" si="229"/>
        <v>13</v>
      </c>
    </row>
    <row r="1342" spans="1:13" x14ac:dyDescent="0.45">
      <c r="A1342" s="39"/>
      <c r="D1342" s="1" t="s">
        <v>11</v>
      </c>
      <c r="E1342" s="1">
        <f>VLOOKUP($F1342,命題一覧!$B:$C,2,FALSE)</f>
        <v>405</v>
      </c>
      <c r="F1342" s="1" t="s">
        <v>655</v>
      </c>
      <c r="G1342" s="1">
        <v>1</v>
      </c>
      <c r="H1342" s="12">
        <f>MAX($A$1:$A1341)</f>
        <v>512</v>
      </c>
      <c r="I1342" s="16" t="str">
        <f t="shared" si="231"/>
        <v>―</v>
      </c>
      <c r="J1342" s="12">
        <f>MAX($A$2:$A1342)</f>
        <v>512</v>
      </c>
      <c r="K1342" s="16" t="str">
        <f t="shared" si="230"/>
        <v>○</v>
      </c>
      <c r="L1342" s="16" t="str">
        <f t="shared" si="226"/>
        <v>○</v>
      </c>
      <c r="M1342" s="32">
        <f t="shared" si="229"/>
        <v>14</v>
      </c>
    </row>
    <row r="1343" spans="1:13" x14ac:dyDescent="0.45">
      <c r="A1343" s="39"/>
      <c r="D1343" s="1" t="s">
        <v>11</v>
      </c>
      <c r="E1343" s="1">
        <f>VLOOKUP($F1343,命題一覧!$B:$C,2,FALSE)</f>
        <v>420</v>
      </c>
      <c r="F1343" s="1" t="s">
        <v>477</v>
      </c>
      <c r="G1343" s="1">
        <v>1</v>
      </c>
      <c r="H1343" s="12">
        <f>MAX($A$1:$A1342)</f>
        <v>512</v>
      </c>
      <c r="I1343" s="16" t="str">
        <f t="shared" si="231"/>
        <v>―</v>
      </c>
      <c r="J1343" s="12">
        <f>MAX($A$2:$A1343)</f>
        <v>512</v>
      </c>
      <c r="K1343" s="16" t="str">
        <f t="shared" si="230"/>
        <v>○</v>
      </c>
      <c r="L1343" s="16" t="str">
        <f t="shared" ref="L1343:L1406" si="232">IF($B1343="",IF($E1343&lt;=$E1342,"×","○"),"―")</f>
        <v>○</v>
      </c>
      <c r="M1343" s="32">
        <f t="shared" si="229"/>
        <v>15</v>
      </c>
    </row>
    <row r="1344" spans="1:13" x14ac:dyDescent="0.45">
      <c r="A1344" s="39"/>
      <c r="D1344" s="1" t="s">
        <v>11</v>
      </c>
      <c r="E1344" s="1">
        <f>VLOOKUP($F1344,命題一覧!$B:$C,2,FALSE)</f>
        <v>499</v>
      </c>
      <c r="F1344" s="1" t="s">
        <v>657</v>
      </c>
      <c r="G1344" s="1">
        <v>1</v>
      </c>
      <c r="H1344" s="12">
        <f>MAX($A$1:$A1343)</f>
        <v>512</v>
      </c>
      <c r="I1344" s="16" t="str">
        <f t="shared" si="231"/>
        <v>―</v>
      </c>
      <c r="J1344" s="12">
        <f>MAX($A$2:$A1344)</f>
        <v>512</v>
      </c>
      <c r="K1344" s="16" t="str">
        <f t="shared" si="230"/>
        <v>○</v>
      </c>
      <c r="L1344" s="16" t="str">
        <f t="shared" si="232"/>
        <v>○</v>
      </c>
      <c r="M1344" s="32">
        <f t="shared" si="229"/>
        <v>16</v>
      </c>
    </row>
    <row r="1345" spans="1:13" x14ac:dyDescent="0.45">
      <c r="A1345" s="39"/>
      <c r="D1345" s="1" t="s">
        <v>11</v>
      </c>
      <c r="E1345" s="1">
        <f>VLOOKUP($F1345,命題一覧!$B:$C,2,FALSE)</f>
        <v>504</v>
      </c>
      <c r="F1345" s="1" t="s">
        <v>673</v>
      </c>
      <c r="G1345" s="1">
        <v>1</v>
      </c>
      <c r="H1345" s="12">
        <f>MAX($A$1:$A1344)</f>
        <v>512</v>
      </c>
      <c r="I1345" s="16" t="str">
        <f t="shared" si="231"/>
        <v>―</v>
      </c>
      <c r="J1345" s="12">
        <f>MAX($A$2:$A1345)</f>
        <v>512</v>
      </c>
      <c r="K1345" s="16" t="str">
        <f t="shared" si="230"/>
        <v>○</v>
      </c>
      <c r="L1345" s="16" t="str">
        <f t="shared" si="232"/>
        <v>○</v>
      </c>
      <c r="M1345" s="32">
        <f t="shared" si="229"/>
        <v>17</v>
      </c>
    </row>
    <row r="1346" spans="1:13" x14ac:dyDescent="0.45">
      <c r="A1346" s="40"/>
      <c r="B1346" s="4"/>
      <c r="C1346" s="4"/>
      <c r="D1346" s="4" t="s">
        <v>12</v>
      </c>
      <c r="E1346" s="4">
        <f>VLOOKUP($F1346,命題一覧!$B:$C,2,FALSE)</f>
        <v>511</v>
      </c>
      <c r="F1346" s="4" t="s">
        <v>652</v>
      </c>
      <c r="G1346" s="4">
        <v>1</v>
      </c>
      <c r="H1346" s="13">
        <f>MAX($A$1:$A1345)</f>
        <v>512</v>
      </c>
      <c r="I1346" s="17" t="str">
        <f t="shared" si="231"/>
        <v>―</v>
      </c>
      <c r="J1346" s="13">
        <f>MAX($A$2:$A1346)</f>
        <v>512</v>
      </c>
      <c r="K1346" s="17" t="str">
        <f t="shared" si="230"/>
        <v>○</v>
      </c>
      <c r="L1346" s="17" t="str">
        <f t="shared" si="232"/>
        <v>○</v>
      </c>
      <c r="M1346" s="33">
        <f t="shared" si="229"/>
        <v>18</v>
      </c>
    </row>
    <row r="1347" spans="1:13" x14ac:dyDescent="0.45">
      <c r="A1347" s="38">
        <f>VLOOKUP($B1347,命題一覧!$B:$C,2,FALSE)</f>
        <v>513</v>
      </c>
      <c r="B1347" s="3" t="s">
        <v>659</v>
      </c>
      <c r="C1347" s="8">
        <f>SUMIF($F:$F,$B1347,$G:$G)</f>
        <v>0</v>
      </c>
      <c r="D1347" s="3" t="s">
        <v>10</v>
      </c>
      <c r="E1347" s="3">
        <f>VLOOKUP($F1347,命題一覧!$B:$C,2,FALSE)</f>
        <v>6</v>
      </c>
      <c r="F1347" s="3" t="s">
        <v>4</v>
      </c>
      <c r="G1347" s="3">
        <v>1</v>
      </c>
      <c r="H1347" s="11">
        <f>MAX($A$1:$A1346)</f>
        <v>512</v>
      </c>
      <c r="I1347" s="15" t="str">
        <f t="shared" si="231"/>
        <v>○</v>
      </c>
      <c r="J1347" s="11">
        <f>MAX($A$2:$A1347)</f>
        <v>513</v>
      </c>
      <c r="K1347" s="15" t="str">
        <f t="shared" si="230"/>
        <v>○</v>
      </c>
      <c r="L1347" s="15" t="str">
        <f t="shared" si="232"/>
        <v>―</v>
      </c>
      <c r="M1347" s="31">
        <f t="shared" si="229"/>
        <v>1</v>
      </c>
    </row>
    <row r="1348" spans="1:13" x14ac:dyDescent="0.45">
      <c r="A1348" s="39"/>
      <c r="D1348" s="1" t="s">
        <v>11</v>
      </c>
      <c r="E1348" s="1">
        <f>VLOOKUP($F1348,命題一覧!$B:$C,2,FALSE)</f>
        <v>51</v>
      </c>
      <c r="F1348" s="1" t="s">
        <v>18</v>
      </c>
      <c r="G1348" s="1">
        <v>1</v>
      </c>
      <c r="H1348" s="12">
        <f>MAX($A$1:$A1347)</f>
        <v>513</v>
      </c>
      <c r="I1348" s="16" t="str">
        <f t="shared" si="231"/>
        <v>―</v>
      </c>
      <c r="J1348" s="12">
        <f>MAX($A$2:$A1348)</f>
        <v>513</v>
      </c>
      <c r="K1348" s="16" t="str">
        <f t="shared" si="230"/>
        <v>○</v>
      </c>
      <c r="L1348" s="16" t="str">
        <f t="shared" si="232"/>
        <v>○</v>
      </c>
      <c r="M1348" s="32">
        <f t="shared" si="229"/>
        <v>2</v>
      </c>
    </row>
    <row r="1349" spans="1:13" x14ac:dyDescent="0.45">
      <c r="A1349" s="39"/>
      <c r="D1349" s="1" t="s">
        <v>11</v>
      </c>
      <c r="E1349" s="1">
        <f>VLOOKUP($F1349,命題一覧!$B:$C,2,FALSE)</f>
        <v>94</v>
      </c>
      <c r="F1349" s="1" t="s">
        <v>52</v>
      </c>
      <c r="G1349" s="1">
        <v>1</v>
      </c>
      <c r="H1349" s="12">
        <f>MAX($A$1:$A1348)</f>
        <v>513</v>
      </c>
      <c r="I1349" s="16" t="str">
        <f t="shared" si="231"/>
        <v>―</v>
      </c>
      <c r="J1349" s="12">
        <f>MAX($A$2:$A1349)</f>
        <v>513</v>
      </c>
      <c r="K1349" s="16" t="str">
        <f t="shared" si="230"/>
        <v>○</v>
      </c>
      <c r="L1349" s="16" t="str">
        <f t="shared" si="232"/>
        <v>○</v>
      </c>
      <c r="M1349" s="32">
        <f t="shared" si="229"/>
        <v>3</v>
      </c>
    </row>
    <row r="1350" spans="1:13" x14ac:dyDescent="0.45">
      <c r="A1350" s="39"/>
      <c r="D1350" s="1" t="s">
        <v>11</v>
      </c>
      <c r="E1350" s="1">
        <f>VLOOKUP($F1350,命題一覧!$B:$C,2,FALSE)</f>
        <v>104</v>
      </c>
      <c r="F1350" s="1" t="s">
        <v>63</v>
      </c>
      <c r="G1350" s="1">
        <v>1</v>
      </c>
      <c r="H1350" s="12">
        <f>MAX($A$1:$A1349)</f>
        <v>513</v>
      </c>
      <c r="I1350" s="16" t="str">
        <f t="shared" si="231"/>
        <v>―</v>
      </c>
      <c r="J1350" s="12">
        <f>MAX($A$2:$A1350)</f>
        <v>513</v>
      </c>
      <c r="K1350" s="16" t="str">
        <f t="shared" si="230"/>
        <v>○</v>
      </c>
      <c r="L1350" s="16" t="str">
        <f t="shared" si="232"/>
        <v>○</v>
      </c>
      <c r="M1350" s="32">
        <f t="shared" si="229"/>
        <v>4</v>
      </c>
    </row>
    <row r="1351" spans="1:13" x14ac:dyDescent="0.45">
      <c r="A1351" s="39"/>
      <c r="D1351" s="1" t="s">
        <v>11</v>
      </c>
      <c r="E1351" s="1">
        <f>VLOOKUP($F1351,命題一覧!$B:$C,2,FALSE)</f>
        <v>290</v>
      </c>
      <c r="F1351" s="1" t="s">
        <v>332</v>
      </c>
      <c r="G1351" s="1">
        <v>1</v>
      </c>
      <c r="H1351" s="12">
        <f>MAX($A$1:$A1350)</f>
        <v>513</v>
      </c>
      <c r="I1351" s="16" t="str">
        <f t="shared" si="231"/>
        <v>―</v>
      </c>
      <c r="J1351" s="12">
        <f>MAX($A$2:$A1351)</f>
        <v>513</v>
      </c>
      <c r="K1351" s="16" t="str">
        <f t="shared" si="230"/>
        <v>○</v>
      </c>
      <c r="L1351" s="16" t="str">
        <f t="shared" si="232"/>
        <v>○</v>
      </c>
      <c r="M1351" s="32">
        <f t="shared" si="229"/>
        <v>5</v>
      </c>
    </row>
    <row r="1352" spans="1:13" x14ac:dyDescent="0.45">
      <c r="A1352" s="39"/>
      <c r="D1352" s="1" t="s">
        <v>11</v>
      </c>
      <c r="E1352" s="1">
        <f>VLOOKUP($F1352,命題一覧!$B:$C,2,FALSE)</f>
        <v>306</v>
      </c>
      <c r="F1352" s="1" t="s">
        <v>343</v>
      </c>
      <c r="G1352" s="1">
        <v>1</v>
      </c>
      <c r="H1352" s="12">
        <f>MAX($A$1:$A1351)</f>
        <v>513</v>
      </c>
      <c r="I1352" s="16" t="str">
        <f t="shared" si="231"/>
        <v>―</v>
      </c>
      <c r="J1352" s="12">
        <f>MAX($A$2:$A1352)</f>
        <v>513</v>
      </c>
      <c r="K1352" s="16" t="str">
        <f t="shared" si="230"/>
        <v>○</v>
      </c>
      <c r="L1352" s="16" t="str">
        <f t="shared" si="232"/>
        <v>○</v>
      </c>
      <c r="M1352" s="32">
        <f t="shared" si="229"/>
        <v>6</v>
      </c>
    </row>
    <row r="1353" spans="1:13" x14ac:dyDescent="0.45">
      <c r="A1353" s="39"/>
      <c r="D1353" s="1" t="s">
        <v>11</v>
      </c>
      <c r="E1353" s="1">
        <f>VLOOKUP($F1353,命題一覧!$B:$C,2,FALSE)</f>
        <v>307</v>
      </c>
      <c r="F1353" s="1" t="s">
        <v>344</v>
      </c>
      <c r="G1353" s="1">
        <v>1</v>
      </c>
      <c r="H1353" s="12">
        <f>MAX($A$1:$A1352)</f>
        <v>513</v>
      </c>
      <c r="I1353" s="16" t="str">
        <f t="shared" si="231"/>
        <v>―</v>
      </c>
      <c r="J1353" s="12">
        <f>MAX($A$2:$A1353)</f>
        <v>513</v>
      </c>
      <c r="K1353" s="16" t="str">
        <f t="shared" si="230"/>
        <v>○</v>
      </c>
      <c r="L1353" s="16" t="str">
        <f t="shared" si="232"/>
        <v>○</v>
      </c>
      <c r="M1353" s="32">
        <f t="shared" si="229"/>
        <v>7</v>
      </c>
    </row>
    <row r="1354" spans="1:13" x14ac:dyDescent="0.45">
      <c r="A1354" s="39"/>
      <c r="D1354" s="1" t="s">
        <v>11</v>
      </c>
      <c r="E1354" s="1">
        <f>VLOOKUP($F1354,命題一覧!$B:$C,2,FALSE)</f>
        <v>338</v>
      </c>
      <c r="F1354" s="1" t="s">
        <v>388</v>
      </c>
      <c r="G1354" s="1">
        <v>1</v>
      </c>
      <c r="H1354" s="12">
        <f>MAX($A$1:$A1353)</f>
        <v>513</v>
      </c>
      <c r="I1354" s="16" t="str">
        <f t="shared" si="231"/>
        <v>―</v>
      </c>
      <c r="J1354" s="12">
        <f>MAX($A$2:$A1354)</f>
        <v>513</v>
      </c>
      <c r="K1354" s="16" t="str">
        <f t="shared" si="230"/>
        <v>○</v>
      </c>
      <c r="L1354" s="16" t="str">
        <f t="shared" si="232"/>
        <v>○</v>
      </c>
      <c r="M1354" s="32">
        <f t="shared" si="229"/>
        <v>8</v>
      </c>
    </row>
    <row r="1355" spans="1:13" x14ac:dyDescent="0.45">
      <c r="A1355" s="39"/>
      <c r="D1355" s="1" t="s">
        <v>11</v>
      </c>
      <c r="E1355" s="1">
        <f>VLOOKUP($F1355,命題一覧!$B:$C,2,FALSE)</f>
        <v>346</v>
      </c>
      <c r="F1355" s="1" t="s">
        <v>401</v>
      </c>
      <c r="G1355" s="1">
        <v>2</v>
      </c>
      <c r="H1355" s="12">
        <f>MAX($A$1:$A1354)</f>
        <v>513</v>
      </c>
      <c r="I1355" s="16" t="str">
        <f t="shared" si="231"/>
        <v>―</v>
      </c>
      <c r="J1355" s="12">
        <f>MAX($A$2:$A1355)</f>
        <v>513</v>
      </c>
      <c r="K1355" s="16" t="str">
        <f t="shared" si="230"/>
        <v>○</v>
      </c>
      <c r="L1355" s="16" t="str">
        <f t="shared" si="232"/>
        <v>○</v>
      </c>
      <c r="M1355" s="32">
        <f t="shared" si="229"/>
        <v>10</v>
      </c>
    </row>
    <row r="1356" spans="1:13" x14ac:dyDescent="0.45">
      <c r="A1356" s="39"/>
      <c r="D1356" s="1" t="s">
        <v>11</v>
      </c>
      <c r="E1356" s="1">
        <f>VLOOKUP($F1356,命題一覧!$B:$C,2,FALSE)</f>
        <v>349</v>
      </c>
      <c r="F1356" s="1" t="s">
        <v>404</v>
      </c>
      <c r="G1356" s="1">
        <v>1</v>
      </c>
      <c r="H1356" s="12">
        <f>MAX($A$1:$A1355)</f>
        <v>513</v>
      </c>
      <c r="I1356" s="16" t="str">
        <f t="shared" si="231"/>
        <v>―</v>
      </c>
      <c r="J1356" s="12">
        <f>MAX($A$2:$A1356)</f>
        <v>513</v>
      </c>
      <c r="K1356" s="16" t="str">
        <f t="shared" si="230"/>
        <v>○</v>
      </c>
      <c r="L1356" s="16" t="str">
        <f t="shared" si="232"/>
        <v>○</v>
      </c>
      <c r="M1356" s="32">
        <f t="shared" si="229"/>
        <v>11</v>
      </c>
    </row>
    <row r="1357" spans="1:13" x14ac:dyDescent="0.45">
      <c r="A1357" s="39"/>
      <c r="D1357" s="1" t="s">
        <v>11</v>
      </c>
      <c r="E1357" s="1">
        <f>VLOOKUP($F1357,命題一覧!$B:$C,2,FALSE)</f>
        <v>350</v>
      </c>
      <c r="F1357" s="1" t="s">
        <v>405</v>
      </c>
      <c r="G1357" s="1">
        <v>1</v>
      </c>
      <c r="H1357" s="12">
        <f>MAX($A$1:$A1356)</f>
        <v>513</v>
      </c>
      <c r="I1357" s="16" t="str">
        <f t="shared" si="231"/>
        <v>―</v>
      </c>
      <c r="J1357" s="12">
        <f>MAX($A$2:$A1357)</f>
        <v>513</v>
      </c>
      <c r="K1357" s="16" t="str">
        <f t="shared" si="230"/>
        <v>○</v>
      </c>
      <c r="L1357" s="16" t="str">
        <f t="shared" si="232"/>
        <v>○</v>
      </c>
      <c r="M1357" s="32">
        <f t="shared" si="229"/>
        <v>12</v>
      </c>
    </row>
    <row r="1358" spans="1:13" x14ac:dyDescent="0.45">
      <c r="A1358" s="39"/>
      <c r="D1358" s="1" t="s">
        <v>11</v>
      </c>
      <c r="E1358" s="1">
        <f>VLOOKUP($F1358,命題一覧!$B:$C,2,FALSE)</f>
        <v>356</v>
      </c>
      <c r="F1358" s="1" t="s">
        <v>411</v>
      </c>
      <c r="G1358" s="1">
        <v>1</v>
      </c>
      <c r="H1358" s="12">
        <f>MAX($A$1:$A1357)</f>
        <v>513</v>
      </c>
      <c r="I1358" s="16" t="str">
        <f t="shared" si="231"/>
        <v>―</v>
      </c>
      <c r="J1358" s="12">
        <f>MAX($A$2:$A1358)</f>
        <v>513</v>
      </c>
      <c r="K1358" s="16" t="str">
        <f t="shared" si="230"/>
        <v>○</v>
      </c>
      <c r="L1358" s="16" t="str">
        <f t="shared" si="232"/>
        <v>○</v>
      </c>
      <c r="M1358" s="32">
        <f t="shared" si="229"/>
        <v>13</v>
      </c>
    </row>
    <row r="1359" spans="1:13" x14ac:dyDescent="0.45">
      <c r="A1359" s="39"/>
      <c r="D1359" s="1" t="s">
        <v>11</v>
      </c>
      <c r="E1359" s="1">
        <f>VLOOKUP($F1359,命題一覧!$B:$C,2,FALSE)</f>
        <v>420</v>
      </c>
      <c r="F1359" s="1" t="s">
        <v>481</v>
      </c>
      <c r="G1359" s="1">
        <v>1</v>
      </c>
      <c r="H1359" s="12">
        <f>MAX($A$1:$A1358)</f>
        <v>513</v>
      </c>
      <c r="I1359" s="16" t="str">
        <f t="shared" si="231"/>
        <v>―</v>
      </c>
      <c r="J1359" s="12">
        <f>MAX($A$2:$A1359)</f>
        <v>513</v>
      </c>
      <c r="K1359" s="16" t="str">
        <f t="shared" si="230"/>
        <v>○</v>
      </c>
      <c r="L1359" s="16" t="str">
        <f t="shared" si="232"/>
        <v>○</v>
      </c>
      <c r="M1359" s="32">
        <f t="shared" si="229"/>
        <v>14</v>
      </c>
    </row>
    <row r="1360" spans="1:13" x14ac:dyDescent="0.45">
      <c r="A1360" s="39"/>
      <c r="D1360" s="1" t="s">
        <v>11</v>
      </c>
      <c r="E1360" s="1">
        <f>VLOOKUP($F1360,命題一覧!$B:$C,2,FALSE)</f>
        <v>499</v>
      </c>
      <c r="F1360" s="1" t="s">
        <v>642</v>
      </c>
      <c r="G1360" s="1">
        <v>1</v>
      </c>
      <c r="H1360" s="12">
        <f>MAX($A$1:$A1359)</f>
        <v>513</v>
      </c>
      <c r="I1360" s="16" t="str">
        <f t="shared" si="231"/>
        <v>―</v>
      </c>
      <c r="J1360" s="12">
        <f>MAX($A$2:$A1360)</f>
        <v>513</v>
      </c>
      <c r="K1360" s="16" t="str">
        <f t="shared" si="230"/>
        <v>○</v>
      </c>
      <c r="L1360" s="16" t="str">
        <f t="shared" si="232"/>
        <v>○</v>
      </c>
      <c r="M1360" s="32">
        <f t="shared" si="229"/>
        <v>15</v>
      </c>
    </row>
    <row r="1361" spans="1:13" x14ac:dyDescent="0.45">
      <c r="A1361" s="39"/>
      <c r="D1361" s="1" t="s">
        <v>11</v>
      </c>
      <c r="E1361" s="1">
        <f>VLOOKUP($F1361,命題一覧!$B:$C,2,FALSE)</f>
        <v>501</v>
      </c>
      <c r="F1361" s="1" t="s">
        <v>644</v>
      </c>
      <c r="G1361" s="1">
        <v>1</v>
      </c>
      <c r="H1361" s="12">
        <f>MAX($A$1:$A1360)</f>
        <v>513</v>
      </c>
      <c r="I1361" s="16" t="str">
        <f t="shared" si="231"/>
        <v>―</v>
      </c>
      <c r="J1361" s="12">
        <f>MAX($A$2:$A1361)</f>
        <v>513</v>
      </c>
      <c r="K1361" s="16" t="str">
        <f t="shared" si="230"/>
        <v>○</v>
      </c>
      <c r="L1361" s="16" t="str">
        <f t="shared" si="232"/>
        <v>○</v>
      </c>
      <c r="M1361" s="32">
        <f t="shared" si="229"/>
        <v>16</v>
      </c>
    </row>
    <row r="1362" spans="1:13" x14ac:dyDescent="0.45">
      <c r="A1362" s="39"/>
      <c r="D1362" s="1" t="s">
        <v>11</v>
      </c>
      <c r="E1362" s="1">
        <f>VLOOKUP($F1362,命題一覧!$B:$C,2,FALSE)</f>
        <v>502</v>
      </c>
      <c r="F1362" s="1" t="s">
        <v>645</v>
      </c>
      <c r="G1362" s="1">
        <v>1</v>
      </c>
      <c r="H1362" s="12">
        <f>MAX($A$1:$A1361)</f>
        <v>513</v>
      </c>
      <c r="I1362" s="16" t="str">
        <f t="shared" si="231"/>
        <v>―</v>
      </c>
      <c r="J1362" s="12">
        <f>MAX($A$2:$A1362)</f>
        <v>513</v>
      </c>
      <c r="K1362" s="16" t="str">
        <f t="shared" si="230"/>
        <v>○</v>
      </c>
      <c r="L1362" s="16" t="str">
        <f t="shared" si="232"/>
        <v>○</v>
      </c>
      <c r="M1362" s="32">
        <f t="shared" si="229"/>
        <v>17</v>
      </c>
    </row>
    <row r="1363" spans="1:13" x14ac:dyDescent="0.45">
      <c r="A1363" s="39"/>
      <c r="D1363" s="1" t="s">
        <v>11</v>
      </c>
      <c r="E1363" s="1">
        <f>VLOOKUP($F1363,命題一覧!$B:$C,2,FALSE)</f>
        <v>504</v>
      </c>
      <c r="F1363" s="1" t="s">
        <v>673</v>
      </c>
      <c r="G1363" s="1">
        <v>1</v>
      </c>
      <c r="H1363" s="12">
        <f>MAX($A$1:$A1362)</f>
        <v>513</v>
      </c>
      <c r="I1363" s="16" t="str">
        <f t="shared" si="231"/>
        <v>―</v>
      </c>
      <c r="J1363" s="12">
        <f>MAX($A$2:$A1363)</f>
        <v>513</v>
      </c>
      <c r="K1363" s="16" t="str">
        <f t="shared" si="230"/>
        <v>○</v>
      </c>
      <c r="L1363" s="16" t="str">
        <f t="shared" si="232"/>
        <v>○</v>
      </c>
      <c r="M1363" s="32">
        <f t="shared" si="229"/>
        <v>18</v>
      </c>
    </row>
    <row r="1364" spans="1:13" x14ac:dyDescent="0.45">
      <c r="A1364" s="40"/>
      <c r="B1364" s="4"/>
      <c r="C1364" s="4"/>
      <c r="D1364" s="4" t="s">
        <v>12</v>
      </c>
      <c r="E1364" s="4">
        <f>VLOOKUP($F1364,命題一覧!$B:$C,2,FALSE)</f>
        <v>511</v>
      </c>
      <c r="F1364" s="4" t="s">
        <v>658</v>
      </c>
      <c r="G1364" s="4">
        <v>1</v>
      </c>
      <c r="H1364" s="13">
        <f>MAX($A$1:$A1363)</f>
        <v>513</v>
      </c>
      <c r="I1364" s="17" t="str">
        <f t="shared" si="231"/>
        <v>―</v>
      </c>
      <c r="J1364" s="13">
        <f>MAX($A$2:$A1364)</f>
        <v>513</v>
      </c>
      <c r="K1364" s="17" t="str">
        <f t="shared" si="230"/>
        <v>○</v>
      </c>
      <c r="L1364" s="17" t="str">
        <f t="shared" si="232"/>
        <v>○</v>
      </c>
      <c r="M1364" s="33">
        <f t="shared" si="229"/>
        <v>19</v>
      </c>
    </row>
    <row r="1365" spans="1:13" x14ac:dyDescent="0.45">
      <c r="A1365" s="37">
        <f>VLOOKUP($B1365,命題一覧!$B:$C,2,FALSE)</f>
        <v>514</v>
      </c>
      <c r="B1365" s="5" t="s">
        <v>660</v>
      </c>
      <c r="C1365" s="7">
        <f>SUMIF($F:$F,$B1365,$G:$G)</f>
        <v>1</v>
      </c>
      <c r="D1365" s="5" t="s">
        <v>0</v>
      </c>
      <c r="E1365" s="5"/>
      <c r="F1365" s="5"/>
      <c r="G1365" s="5"/>
      <c r="H1365" s="10">
        <f>MAX($A$1:$A1364)</f>
        <v>513</v>
      </c>
      <c r="I1365" s="14" t="str">
        <f t="shared" si="231"/>
        <v>○</v>
      </c>
      <c r="J1365" s="10">
        <f>MAX($A$2:$A1365)</f>
        <v>514</v>
      </c>
      <c r="K1365" s="14" t="str">
        <f t="shared" si="230"/>
        <v>○</v>
      </c>
      <c r="L1365" s="14" t="str">
        <f t="shared" si="232"/>
        <v>―</v>
      </c>
      <c r="M1365" s="30">
        <f t="shared" si="229"/>
        <v>1</v>
      </c>
    </row>
    <row r="1366" spans="1:13" x14ac:dyDescent="0.45">
      <c r="A1366" s="37">
        <f>VLOOKUP($B1366,命題一覧!$B:$C,2,FALSE)</f>
        <v>515</v>
      </c>
      <c r="B1366" s="5" t="s">
        <v>661</v>
      </c>
      <c r="C1366" s="7">
        <f>SUMIF($F:$F,$B1366,$G:$G)</f>
        <v>1</v>
      </c>
      <c r="D1366" s="5" t="s">
        <v>0</v>
      </c>
      <c r="E1366" s="5"/>
      <c r="F1366" s="5"/>
      <c r="G1366" s="5"/>
      <c r="H1366" s="10">
        <f>MAX($A$1:$A1365)</f>
        <v>514</v>
      </c>
      <c r="I1366" s="14" t="str">
        <f t="shared" si="231"/>
        <v>○</v>
      </c>
      <c r="J1366" s="10">
        <f>MAX($A$2:$A1366)</f>
        <v>515</v>
      </c>
      <c r="K1366" s="14" t="str">
        <f t="shared" si="230"/>
        <v>○</v>
      </c>
      <c r="L1366" s="14" t="str">
        <f t="shared" si="232"/>
        <v>―</v>
      </c>
      <c r="M1366" s="30">
        <f t="shared" si="229"/>
        <v>1</v>
      </c>
    </row>
    <row r="1367" spans="1:13" x14ac:dyDescent="0.45">
      <c r="A1367" s="37">
        <f>VLOOKUP($B1367,命題一覧!$B:$C,2,FALSE)</f>
        <v>516</v>
      </c>
      <c r="B1367" s="5" t="s">
        <v>662</v>
      </c>
      <c r="C1367" s="7">
        <f>SUMIF($F:$F,$B1367,$G:$G)</f>
        <v>1</v>
      </c>
      <c r="D1367" s="5" t="s">
        <v>0</v>
      </c>
      <c r="E1367" s="5"/>
      <c r="F1367" s="5"/>
      <c r="G1367" s="5"/>
      <c r="H1367" s="10">
        <f>MAX($A$1:$A1366)</f>
        <v>515</v>
      </c>
      <c r="I1367" s="14" t="str">
        <f t="shared" si="231"/>
        <v>○</v>
      </c>
      <c r="J1367" s="10">
        <f>MAX($A$2:$A1367)</f>
        <v>516</v>
      </c>
      <c r="K1367" s="14" t="str">
        <f t="shared" si="230"/>
        <v>○</v>
      </c>
      <c r="L1367" s="14" t="str">
        <f t="shared" si="232"/>
        <v>―</v>
      </c>
      <c r="M1367" s="30">
        <f t="shared" si="229"/>
        <v>1</v>
      </c>
    </row>
    <row r="1368" spans="1:13" x14ac:dyDescent="0.45">
      <c r="A1368" s="37">
        <f>VLOOKUP($B1368,命題一覧!$B:$C,2,FALSE)</f>
        <v>517</v>
      </c>
      <c r="B1368" s="5" t="s">
        <v>663</v>
      </c>
      <c r="C1368" s="7">
        <f>SUMIF($F:$F,$B1368,$G:$G)</f>
        <v>1</v>
      </c>
      <c r="D1368" s="5" t="s">
        <v>0</v>
      </c>
      <c r="E1368" s="5"/>
      <c r="F1368" s="5"/>
      <c r="G1368" s="5"/>
      <c r="H1368" s="10">
        <f>MAX($A$1:$A1367)</f>
        <v>516</v>
      </c>
      <c r="I1368" s="14" t="str">
        <f t="shared" si="231"/>
        <v>○</v>
      </c>
      <c r="J1368" s="10">
        <f>MAX($A$2:$A1368)</f>
        <v>517</v>
      </c>
      <c r="K1368" s="14" t="str">
        <f t="shared" si="230"/>
        <v>○</v>
      </c>
      <c r="L1368" s="14" t="str">
        <f t="shared" si="232"/>
        <v>―</v>
      </c>
      <c r="M1368" s="30">
        <f t="shared" si="229"/>
        <v>1</v>
      </c>
    </row>
    <row r="1369" spans="1:13" x14ac:dyDescent="0.45">
      <c r="A1369" s="38">
        <f>VLOOKUP($B1369,命題一覧!$B:$C,2,FALSE)</f>
        <v>518</v>
      </c>
      <c r="B1369" s="3" t="s">
        <v>675</v>
      </c>
      <c r="C1369" s="8">
        <f>SUMIF($F:$F,$B1369,$G:$G)</f>
        <v>2</v>
      </c>
      <c r="D1369" s="3" t="s">
        <v>10</v>
      </c>
      <c r="E1369" s="3">
        <f>VLOOKUP($F1369,命題一覧!$B:$C,2,FALSE)</f>
        <v>484</v>
      </c>
      <c r="F1369" s="3" t="s">
        <v>664</v>
      </c>
      <c r="G1369" s="3">
        <v>1</v>
      </c>
      <c r="H1369" s="11">
        <f>MAX($A$1:$A1368)</f>
        <v>517</v>
      </c>
      <c r="I1369" s="15" t="str">
        <f>IF($A1369&lt;&gt;"",IF($A1369&lt;=$H1369,"×","○"),"―")</f>
        <v>○</v>
      </c>
      <c r="J1369" s="11">
        <f>MAX($A$2:$A1369)</f>
        <v>518</v>
      </c>
      <c r="K1369" s="15" t="str">
        <f t="shared" si="230"/>
        <v>○</v>
      </c>
      <c r="L1369" s="15" t="str">
        <f t="shared" si="232"/>
        <v>―</v>
      </c>
      <c r="M1369" s="31">
        <f t="shared" si="229"/>
        <v>1</v>
      </c>
    </row>
    <row r="1370" spans="1:13" x14ac:dyDescent="0.45">
      <c r="A1370" s="39"/>
      <c r="D1370" s="1" t="s">
        <v>11</v>
      </c>
      <c r="E1370" s="1">
        <f>VLOOKUP($F1370,命題一覧!$B:$C,2,FALSE)</f>
        <v>494</v>
      </c>
      <c r="F1370" s="1" t="s">
        <v>592</v>
      </c>
      <c r="G1370" s="1">
        <v>1</v>
      </c>
      <c r="H1370" s="12">
        <f>MAX($A$1:$A1369)</f>
        <v>518</v>
      </c>
      <c r="I1370" s="16" t="str">
        <f t="shared" ref="I1370:I1398" si="233">IF($A1370&lt;&gt;"",IF($A1370&lt;=$H1370,"×","○"),"―")</f>
        <v>―</v>
      </c>
      <c r="J1370" s="12">
        <f>MAX($A$2:$A1370)</f>
        <v>518</v>
      </c>
      <c r="K1370" s="16" t="str">
        <f t="shared" si="230"/>
        <v>○</v>
      </c>
      <c r="L1370" s="16" t="str">
        <f t="shared" si="232"/>
        <v>○</v>
      </c>
      <c r="M1370" s="32">
        <f t="shared" si="229"/>
        <v>2</v>
      </c>
    </row>
    <row r="1371" spans="1:13" x14ac:dyDescent="0.45">
      <c r="A1371" s="40"/>
      <c r="B1371" s="4"/>
      <c r="C1371" s="4"/>
      <c r="D1371" s="4" t="s">
        <v>12</v>
      </c>
      <c r="E1371" s="4">
        <f>VLOOKUP($F1371,命題一覧!$B:$C,2,FALSE)</f>
        <v>514</v>
      </c>
      <c r="F1371" s="4" t="s">
        <v>660</v>
      </c>
      <c r="G1371" s="4">
        <v>1</v>
      </c>
      <c r="H1371" s="13">
        <f>MAX($A$1:$A1370)</f>
        <v>518</v>
      </c>
      <c r="I1371" s="17" t="str">
        <f t="shared" si="233"/>
        <v>―</v>
      </c>
      <c r="J1371" s="13">
        <f>MAX($A$2:$A1371)</f>
        <v>518</v>
      </c>
      <c r="K1371" s="17" t="str">
        <f t="shared" si="230"/>
        <v>○</v>
      </c>
      <c r="L1371" s="17" t="str">
        <f t="shared" si="232"/>
        <v>○</v>
      </c>
      <c r="M1371" s="33">
        <f t="shared" si="229"/>
        <v>3</v>
      </c>
    </row>
    <row r="1372" spans="1:13" x14ac:dyDescent="0.45">
      <c r="A1372" s="38">
        <f>VLOOKUP($B1372,命題一覧!$B:$C,2,FALSE)</f>
        <v>519</v>
      </c>
      <c r="B1372" s="3" t="s">
        <v>676</v>
      </c>
      <c r="C1372" s="8">
        <f>SUMIF($F:$F,$B1372,$G:$G)</f>
        <v>4</v>
      </c>
      <c r="D1372" s="3" t="s">
        <v>10</v>
      </c>
      <c r="E1372" s="3">
        <f>VLOOKUP($F1372,命題一覧!$B:$C,2,FALSE)</f>
        <v>448</v>
      </c>
      <c r="F1372" s="3" t="s">
        <v>501</v>
      </c>
      <c r="G1372" s="3">
        <v>1</v>
      </c>
      <c r="H1372" s="11">
        <f>MAX($A$1:$A1371)</f>
        <v>518</v>
      </c>
      <c r="I1372" s="15" t="str">
        <f t="shared" si="233"/>
        <v>○</v>
      </c>
      <c r="J1372" s="11">
        <f>MAX($A$2:$A1372)</f>
        <v>519</v>
      </c>
      <c r="K1372" s="15" t="str">
        <f t="shared" si="230"/>
        <v>○</v>
      </c>
      <c r="L1372" s="15" t="str">
        <f t="shared" si="232"/>
        <v>―</v>
      </c>
      <c r="M1372" s="31">
        <f t="shared" si="229"/>
        <v>1</v>
      </c>
    </row>
    <row r="1373" spans="1:13" x14ac:dyDescent="0.45">
      <c r="A1373" s="40"/>
      <c r="B1373" s="4"/>
      <c r="C1373" s="4"/>
      <c r="D1373" s="4" t="s">
        <v>12</v>
      </c>
      <c r="E1373" s="4">
        <f>VLOOKUP($F1373,命題一覧!$B:$C,2,FALSE)</f>
        <v>518</v>
      </c>
      <c r="F1373" s="4" t="s">
        <v>675</v>
      </c>
      <c r="G1373" s="4">
        <v>1</v>
      </c>
      <c r="H1373" s="13">
        <f>MAX($A$1:$A1372)</f>
        <v>519</v>
      </c>
      <c r="I1373" s="17" t="str">
        <f t="shared" si="233"/>
        <v>―</v>
      </c>
      <c r="J1373" s="13">
        <f>MAX($A$2:$A1373)</f>
        <v>519</v>
      </c>
      <c r="K1373" s="17" t="str">
        <f t="shared" si="230"/>
        <v>○</v>
      </c>
      <c r="L1373" s="17" t="str">
        <f t="shared" si="232"/>
        <v>○</v>
      </c>
      <c r="M1373" s="33">
        <f t="shared" si="229"/>
        <v>2</v>
      </c>
    </row>
    <row r="1374" spans="1:13" x14ac:dyDescent="0.45">
      <c r="A1374" s="38">
        <f>VLOOKUP($B1374,命題一覧!$B:$C,2,FALSE)</f>
        <v>520</v>
      </c>
      <c r="B1374" s="3" t="s">
        <v>677</v>
      </c>
      <c r="C1374" s="8">
        <f>SUMIF($F:$F,$B1374,$G:$G)</f>
        <v>0</v>
      </c>
      <c r="D1374" s="3" t="s">
        <v>10</v>
      </c>
      <c r="E1374" s="3">
        <f>VLOOKUP($F1374,命題一覧!$B:$C,2,FALSE)</f>
        <v>13</v>
      </c>
      <c r="F1374" s="3" t="s">
        <v>7</v>
      </c>
      <c r="G1374" s="3">
        <v>1</v>
      </c>
      <c r="H1374" s="11">
        <f>MAX($A$1:$A1373)</f>
        <v>519</v>
      </c>
      <c r="I1374" s="15" t="str">
        <f t="shared" si="233"/>
        <v>○</v>
      </c>
      <c r="J1374" s="11">
        <f>MAX($A$2:$A1374)</f>
        <v>520</v>
      </c>
      <c r="K1374" s="15" t="str">
        <f t="shared" si="230"/>
        <v>○</v>
      </c>
      <c r="L1374" s="15" t="str">
        <f t="shared" si="232"/>
        <v>―</v>
      </c>
      <c r="M1374" s="31">
        <f t="shared" si="229"/>
        <v>1</v>
      </c>
    </row>
    <row r="1375" spans="1:13" x14ac:dyDescent="0.45">
      <c r="A1375" s="40"/>
      <c r="B1375" s="4"/>
      <c r="C1375" s="4"/>
      <c r="D1375" s="4" t="s">
        <v>12</v>
      </c>
      <c r="E1375" s="4">
        <f>VLOOKUP($F1375,命題一覧!$B:$C,2,FALSE)</f>
        <v>519</v>
      </c>
      <c r="F1375" s="4" t="s">
        <v>676</v>
      </c>
      <c r="G1375" s="4">
        <v>1</v>
      </c>
      <c r="H1375" s="13">
        <f>MAX($A$1:$A1374)</f>
        <v>520</v>
      </c>
      <c r="I1375" s="17" t="str">
        <f t="shared" si="233"/>
        <v>―</v>
      </c>
      <c r="J1375" s="13">
        <f>MAX($A$2:$A1375)</f>
        <v>520</v>
      </c>
      <c r="K1375" s="17" t="str">
        <f t="shared" si="230"/>
        <v>○</v>
      </c>
      <c r="L1375" s="17" t="str">
        <f t="shared" si="232"/>
        <v>○</v>
      </c>
      <c r="M1375" s="33">
        <f t="shared" si="229"/>
        <v>2</v>
      </c>
    </row>
    <row r="1376" spans="1:13" x14ac:dyDescent="0.45">
      <c r="A1376" s="38">
        <f>VLOOKUP($B1376,命題一覧!$B:$C,2,FALSE)</f>
        <v>521</v>
      </c>
      <c r="B1376" s="3" t="s">
        <v>678</v>
      </c>
      <c r="C1376" s="8">
        <f>SUMIF($F:$F,$B1376,$G:$G)</f>
        <v>0</v>
      </c>
      <c r="D1376" s="3" t="s">
        <v>10</v>
      </c>
      <c r="E1376" s="3">
        <f>VLOOKUP($F1376,命題一覧!$B:$C,2,FALSE)</f>
        <v>363</v>
      </c>
      <c r="F1376" s="3" t="s">
        <v>422</v>
      </c>
      <c r="G1376" s="3">
        <v>1</v>
      </c>
      <c r="H1376" s="11">
        <f>MAX($A$1:$A1375)</f>
        <v>520</v>
      </c>
      <c r="I1376" s="15" t="str">
        <f t="shared" si="233"/>
        <v>○</v>
      </c>
      <c r="J1376" s="11">
        <f>MAX($A$2:$A1376)</f>
        <v>521</v>
      </c>
      <c r="K1376" s="15" t="str">
        <f t="shared" si="230"/>
        <v>○</v>
      </c>
      <c r="L1376" s="15" t="str">
        <f t="shared" si="232"/>
        <v>―</v>
      </c>
      <c r="M1376" s="31">
        <f t="shared" si="229"/>
        <v>1</v>
      </c>
    </row>
    <row r="1377" spans="1:13" x14ac:dyDescent="0.45">
      <c r="A1377" s="40"/>
      <c r="B1377" s="4"/>
      <c r="C1377" s="4"/>
      <c r="D1377" s="4" t="s">
        <v>12</v>
      </c>
      <c r="E1377" s="4">
        <f>VLOOKUP($F1377,命題一覧!$B:$C,2,FALSE)</f>
        <v>518</v>
      </c>
      <c r="F1377" s="4" t="s">
        <v>675</v>
      </c>
      <c r="G1377" s="4">
        <v>1</v>
      </c>
      <c r="H1377" s="13">
        <f>MAX($A$1:$A1376)</f>
        <v>521</v>
      </c>
      <c r="I1377" s="17" t="str">
        <f t="shared" si="233"/>
        <v>―</v>
      </c>
      <c r="J1377" s="13">
        <f>MAX($A$2:$A1377)</f>
        <v>521</v>
      </c>
      <c r="K1377" s="17" t="str">
        <f t="shared" si="230"/>
        <v>○</v>
      </c>
      <c r="L1377" s="17" t="str">
        <f t="shared" si="232"/>
        <v>○</v>
      </c>
      <c r="M1377" s="33">
        <f t="shared" si="229"/>
        <v>2</v>
      </c>
    </row>
    <row r="1378" spans="1:13" x14ac:dyDescent="0.45">
      <c r="A1378" s="38">
        <f>VLOOKUP($B1378,命題一覧!$B:$C,2,FALSE)</f>
        <v>522</v>
      </c>
      <c r="B1378" s="3" t="s">
        <v>679</v>
      </c>
      <c r="C1378" s="8">
        <f>SUMIF($F:$F,$B1378,$G:$G)</f>
        <v>0</v>
      </c>
      <c r="D1378" s="3" t="s">
        <v>10</v>
      </c>
      <c r="E1378" s="3">
        <f>VLOOKUP($F1378,命題一覧!$B:$C,2,FALSE)</f>
        <v>363</v>
      </c>
      <c r="F1378" s="3" t="s">
        <v>422</v>
      </c>
      <c r="G1378" s="3">
        <v>1</v>
      </c>
      <c r="H1378" s="11">
        <f>MAX($A$1:$A1377)</f>
        <v>521</v>
      </c>
      <c r="I1378" s="15" t="str">
        <f t="shared" si="233"/>
        <v>○</v>
      </c>
      <c r="J1378" s="11">
        <f>MAX($A$2:$A1378)</f>
        <v>522</v>
      </c>
      <c r="K1378" s="15" t="str">
        <f t="shared" si="230"/>
        <v>○</v>
      </c>
      <c r="L1378" s="15" t="str">
        <f t="shared" si="232"/>
        <v>―</v>
      </c>
      <c r="M1378" s="31">
        <f t="shared" si="229"/>
        <v>1</v>
      </c>
    </row>
    <row r="1379" spans="1:13" x14ac:dyDescent="0.45">
      <c r="A1379" s="40"/>
      <c r="B1379" s="4"/>
      <c r="C1379" s="4"/>
      <c r="D1379" s="4" t="s">
        <v>12</v>
      </c>
      <c r="E1379" s="4">
        <f>VLOOKUP($F1379,命題一覧!$B:$C,2,FALSE)</f>
        <v>519</v>
      </c>
      <c r="F1379" s="4" t="s">
        <v>676</v>
      </c>
      <c r="G1379" s="4">
        <v>1</v>
      </c>
      <c r="H1379" s="13">
        <f>MAX($A$1:$A1378)</f>
        <v>522</v>
      </c>
      <c r="I1379" s="17" t="str">
        <f t="shared" si="233"/>
        <v>―</v>
      </c>
      <c r="J1379" s="13">
        <f>MAX($A$2:$A1379)</f>
        <v>522</v>
      </c>
      <c r="K1379" s="17" t="str">
        <f t="shared" si="230"/>
        <v>○</v>
      </c>
      <c r="L1379" s="17" t="str">
        <f t="shared" si="232"/>
        <v>○</v>
      </c>
      <c r="M1379" s="33">
        <f t="shared" si="229"/>
        <v>2</v>
      </c>
    </row>
    <row r="1380" spans="1:13" x14ac:dyDescent="0.45">
      <c r="A1380" s="38">
        <f>VLOOKUP($B1380,命題一覧!$B:$C,2,FALSE)</f>
        <v>523</v>
      </c>
      <c r="B1380" s="3" t="s">
        <v>682</v>
      </c>
      <c r="C1380" s="8">
        <f>SUMIF($F:$F,$B1380,$G:$G)</f>
        <v>1</v>
      </c>
      <c r="D1380" s="3" t="s">
        <v>10</v>
      </c>
      <c r="E1380" s="3">
        <f>VLOOKUP($F1380,命題一覧!$B:$C,2,FALSE)</f>
        <v>13</v>
      </c>
      <c r="F1380" s="3" t="s">
        <v>7</v>
      </c>
      <c r="G1380" s="3">
        <v>1</v>
      </c>
      <c r="H1380" s="11">
        <f>MAX($A$1:$A1379)</f>
        <v>522</v>
      </c>
      <c r="I1380" s="15" t="str">
        <f t="shared" si="233"/>
        <v>○</v>
      </c>
      <c r="J1380" s="11">
        <f>MAX($A$2:$A1380)</f>
        <v>523</v>
      </c>
      <c r="K1380" s="15" t="str">
        <f t="shared" si="230"/>
        <v>○</v>
      </c>
      <c r="L1380" s="15" t="str">
        <f t="shared" si="232"/>
        <v>―</v>
      </c>
      <c r="M1380" s="31">
        <f t="shared" si="229"/>
        <v>1</v>
      </c>
    </row>
    <row r="1381" spans="1:13" x14ac:dyDescent="0.45">
      <c r="A1381" s="39"/>
      <c r="D1381" s="1" t="s">
        <v>11</v>
      </c>
      <c r="E1381" s="1">
        <f>VLOOKUP($F1381,命題一覧!$B:$C,2,FALSE)</f>
        <v>494</v>
      </c>
      <c r="F1381" s="1" t="s">
        <v>592</v>
      </c>
      <c r="G1381" s="1">
        <v>1</v>
      </c>
      <c r="H1381" s="12">
        <f>MAX($A$1:$A1380)</f>
        <v>523</v>
      </c>
      <c r="I1381" s="16" t="str">
        <f t="shared" si="233"/>
        <v>―</v>
      </c>
      <c r="J1381" s="12">
        <f>MAX($A$2:$A1381)</f>
        <v>523</v>
      </c>
      <c r="K1381" s="16" t="str">
        <f t="shared" si="230"/>
        <v>○</v>
      </c>
      <c r="L1381" s="16" t="str">
        <f t="shared" si="232"/>
        <v>○</v>
      </c>
      <c r="M1381" s="32">
        <f t="shared" si="229"/>
        <v>2</v>
      </c>
    </row>
    <row r="1382" spans="1:13" x14ac:dyDescent="0.45">
      <c r="A1382" s="39"/>
      <c r="D1382" s="1" t="s">
        <v>11</v>
      </c>
      <c r="E1382" s="1">
        <f>VLOOKUP($F1382,命題一覧!$B:$C,2,FALSE)</f>
        <v>500</v>
      </c>
      <c r="F1382" s="1" t="s">
        <v>643</v>
      </c>
      <c r="G1382" s="1">
        <v>1</v>
      </c>
      <c r="H1382" s="12">
        <f>MAX($A$1:$A1381)</f>
        <v>523</v>
      </c>
      <c r="I1382" s="16" t="str">
        <f t="shared" si="233"/>
        <v>―</v>
      </c>
      <c r="J1382" s="12">
        <f>MAX($A$2:$A1382)</f>
        <v>523</v>
      </c>
      <c r="K1382" s="16" t="str">
        <f t="shared" si="230"/>
        <v>○</v>
      </c>
      <c r="L1382" s="16" t="str">
        <f t="shared" si="232"/>
        <v>○</v>
      </c>
      <c r="M1382" s="32">
        <f t="shared" si="229"/>
        <v>3</v>
      </c>
    </row>
    <row r="1383" spans="1:13" x14ac:dyDescent="0.45">
      <c r="A1383" s="40"/>
      <c r="B1383" s="4"/>
      <c r="C1383" s="4"/>
      <c r="D1383" s="4" t="s">
        <v>12</v>
      </c>
      <c r="E1383" s="4">
        <f>VLOOKUP($F1383,命題一覧!$B:$C,2,FALSE)</f>
        <v>519</v>
      </c>
      <c r="F1383" s="4" t="s">
        <v>676</v>
      </c>
      <c r="G1383" s="4">
        <v>1</v>
      </c>
      <c r="H1383" s="13">
        <f>MAX($A$1:$A1382)</f>
        <v>523</v>
      </c>
      <c r="I1383" s="17" t="str">
        <f t="shared" si="233"/>
        <v>―</v>
      </c>
      <c r="J1383" s="13">
        <f>MAX($A$2:$A1383)</f>
        <v>523</v>
      </c>
      <c r="K1383" s="17" t="str">
        <f t="shared" si="230"/>
        <v>○</v>
      </c>
      <c r="L1383" s="17" t="str">
        <f t="shared" si="232"/>
        <v>○</v>
      </c>
      <c r="M1383" s="33">
        <f t="shared" si="229"/>
        <v>4</v>
      </c>
    </row>
    <row r="1384" spans="1:13" x14ac:dyDescent="0.45">
      <c r="A1384" s="38">
        <f>VLOOKUP($B1384,命題一覧!$B:$C,2,FALSE)</f>
        <v>524</v>
      </c>
      <c r="B1384" s="3" t="s">
        <v>683</v>
      </c>
      <c r="C1384" s="8">
        <f>SUMIF($F:$F,$B1384,$G:$G)</f>
        <v>0</v>
      </c>
      <c r="D1384" s="3" t="s">
        <v>10</v>
      </c>
      <c r="E1384" s="3" t="e">
        <f>VLOOKUP($F1384,命題一覧!$B:$C,2,FALSE)</f>
        <v>#N/A</v>
      </c>
      <c r="F1384" s="3" t="s">
        <v>5</v>
      </c>
      <c r="G1384" s="3">
        <v>1</v>
      </c>
      <c r="H1384" s="11">
        <f>MAX($A$1:$A1383)</f>
        <v>523</v>
      </c>
      <c r="I1384" s="15" t="str">
        <f>IF($A1384&lt;&gt;"",IF($A1384&lt;=$H1384,"×","○"),"―")</f>
        <v>○</v>
      </c>
      <c r="J1384" s="11">
        <f>MAX($A$2:$A1384)</f>
        <v>524</v>
      </c>
      <c r="K1384" s="15" t="e">
        <f t="shared" si="230"/>
        <v>#N/A</v>
      </c>
      <c r="L1384" s="15" t="str">
        <f t="shared" si="232"/>
        <v>―</v>
      </c>
      <c r="M1384" s="31">
        <f t="shared" si="229"/>
        <v>1</v>
      </c>
    </row>
    <row r="1385" spans="1:13" x14ac:dyDescent="0.45">
      <c r="A1385" s="39"/>
      <c r="D1385" s="1" t="s">
        <v>11</v>
      </c>
      <c r="E1385" s="1">
        <f>VLOOKUP($F1385,命題一覧!$B:$C,2,FALSE)</f>
        <v>14</v>
      </c>
      <c r="F1385" s="1" t="s">
        <v>8</v>
      </c>
      <c r="G1385" s="1">
        <v>2</v>
      </c>
      <c r="H1385" s="12">
        <f>MAX($A$1:$A1384)</f>
        <v>524</v>
      </c>
      <c r="I1385" s="16" t="str">
        <f t="shared" ref="I1385:I1393" si="234">IF($A1385&lt;&gt;"",IF($A1385&lt;=$H1385,"×","○"),"―")</f>
        <v>―</v>
      </c>
      <c r="J1385" s="12">
        <f>MAX($A$2:$A1385)</f>
        <v>524</v>
      </c>
      <c r="K1385" s="16" t="str">
        <f t="shared" si="230"/>
        <v>○</v>
      </c>
      <c r="L1385" s="16" t="e">
        <f t="shared" si="232"/>
        <v>#N/A</v>
      </c>
      <c r="M1385" s="32">
        <f t="shared" ref="M1385:M1448" si="235">IF(B1385&lt;&gt;"",0,M1384)+IF(G1385&lt;&gt;"",G1385,1)</f>
        <v>3</v>
      </c>
    </row>
    <row r="1386" spans="1:13" x14ac:dyDescent="0.45">
      <c r="A1386" s="40"/>
      <c r="B1386" s="4"/>
      <c r="C1386" s="4"/>
      <c r="D1386" s="4" t="s">
        <v>12</v>
      </c>
      <c r="E1386" s="4">
        <f>VLOOKUP($F1386,命題一覧!$B:$C,2,FALSE)</f>
        <v>523</v>
      </c>
      <c r="F1386" s="4" t="s">
        <v>682</v>
      </c>
      <c r="G1386" s="4">
        <v>1</v>
      </c>
      <c r="H1386" s="13">
        <f>MAX($A$1:$A1385)</f>
        <v>524</v>
      </c>
      <c r="I1386" s="17" t="str">
        <f t="shared" si="234"/>
        <v>―</v>
      </c>
      <c r="J1386" s="13">
        <f>MAX($A$2:$A1386)</f>
        <v>524</v>
      </c>
      <c r="K1386" s="17" t="str">
        <f t="shared" si="230"/>
        <v>○</v>
      </c>
      <c r="L1386" s="17" t="str">
        <f t="shared" si="232"/>
        <v>○</v>
      </c>
      <c r="M1386" s="33">
        <f t="shared" si="235"/>
        <v>4</v>
      </c>
    </row>
    <row r="1387" spans="1:13" x14ac:dyDescent="0.45">
      <c r="A1387" s="38">
        <f>VLOOKUP($B1387,命題一覧!$B:$C,2,FALSE)</f>
        <v>525</v>
      </c>
      <c r="B1387" s="3" t="s">
        <v>665</v>
      </c>
      <c r="C1387" s="8">
        <f>SUMIF($F:$F,$B1387,$G:$G)</f>
        <v>1</v>
      </c>
      <c r="D1387" s="3" t="s">
        <v>10</v>
      </c>
      <c r="E1387" s="3">
        <f>VLOOKUP($F1387,命題一覧!$B:$C,2,FALSE)</f>
        <v>279</v>
      </c>
      <c r="F1387" s="3" t="s">
        <v>320</v>
      </c>
      <c r="G1387" s="3">
        <v>1</v>
      </c>
      <c r="H1387" s="11">
        <f>MAX($A$1:$A1386)</f>
        <v>524</v>
      </c>
      <c r="I1387" s="15" t="str">
        <f t="shared" si="234"/>
        <v>○</v>
      </c>
      <c r="J1387" s="11">
        <f>MAX($A$2:$A1387)</f>
        <v>525</v>
      </c>
      <c r="K1387" s="15" t="str">
        <f t="shared" si="230"/>
        <v>○</v>
      </c>
      <c r="L1387" s="15" t="str">
        <f t="shared" si="232"/>
        <v>―</v>
      </c>
      <c r="M1387" s="31">
        <f t="shared" si="235"/>
        <v>1</v>
      </c>
    </row>
    <row r="1388" spans="1:13" x14ac:dyDescent="0.45">
      <c r="A1388" s="40"/>
      <c r="B1388" s="4"/>
      <c r="C1388" s="4"/>
      <c r="D1388" s="4" t="s">
        <v>12</v>
      </c>
      <c r="E1388" s="4">
        <f>VLOOKUP($F1388,命題一覧!$B:$C,2,FALSE)</f>
        <v>515</v>
      </c>
      <c r="F1388" s="4" t="s">
        <v>661</v>
      </c>
      <c r="G1388" s="4">
        <v>1</v>
      </c>
      <c r="H1388" s="13">
        <f>MAX($A$1:$A1387)</f>
        <v>525</v>
      </c>
      <c r="I1388" s="17" t="str">
        <f t="shared" si="234"/>
        <v>―</v>
      </c>
      <c r="J1388" s="13">
        <f>MAX($A$2:$A1388)</f>
        <v>525</v>
      </c>
      <c r="K1388" s="17" t="str">
        <f t="shared" si="230"/>
        <v>○</v>
      </c>
      <c r="L1388" s="17" t="str">
        <f t="shared" si="232"/>
        <v>○</v>
      </c>
      <c r="M1388" s="33">
        <f t="shared" si="235"/>
        <v>2</v>
      </c>
    </row>
    <row r="1389" spans="1:13" x14ac:dyDescent="0.45">
      <c r="A1389" s="38">
        <f>VLOOKUP($B1389,命題一覧!$B:$C,2,FALSE)</f>
        <v>526</v>
      </c>
      <c r="B1389" s="3" t="s">
        <v>666</v>
      </c>
      <c r="C1389" s="8">
        <f>SUMIF($F:$F,$B1389,$G:$G)</f>
        <v>1</v>
      </c>
      <c r="D1389" s="3" t="s">
        <v>10</v>
      </c>
      <c r="E1389" s="3">
        <f>VLOOKUP($F1389,命題一覧!$B:$C,2,FALSE)</f>
        <v>94</v>
      </c>
      <c r="F1389" s="3" t="s">
        <v>52</v>
      </c>
      <c r="G1389" s="3">
        <v>1</v>
      </c>
      <c r="H1389" s="11">
        <f>MAX($A$1:$A1388)</f>
        <v>525</v>
      </c>
      <c r="I1389" s="15" t="str">
        <f>IF($A1389&lt;&gt;"",IF($A1389&lt;=$H1389,"×","○"),"―")</f>
        <v>○</v>
      </c>
      <c r="J1389" s="11">
        <f>MAX($A$2:$A1389)</f>
        <v>526</v>
      </c>
      <c r="K1389" s="15" t="str">
        <f t="shared" si="230"/>
        <v>○</v>
      </c>
      <c r="L1389" s="15" t="str">
        <f t="shared" si="232"/>
        <v>―</v>
      </c>
      <c r="M1389" s="31">
        <f t="shared" si="235"/>
        <v>1</v>
      </c>
    </row>
    <row r="1390" spans="1:13" x14ac:dyDescent="0.45">
      <c r="A1390" s="39"/>
      <c r="D1390" s="1" t="s">
        <v>11</v>
      </c>
      <c r="E1390" s="1">
        <f>VLOOKUP($F1390,命題一覧!$B:$C,2,FALSE)</f>
        <v>355</v>
      </c>
      <c r="F1390" s="1" t="s">
        <v>410</v>
      </c>
      <c r="G1390" s="1">
        <v>1</v>
      </c>
      <c r="H1390" s="12">
        <f>MAX($A$1:$A1389)</f>
        <v>526</v>
      </c>
      <c r="I1390" s="16" t="str">
        <f t="shared" ref="I1390:I1450" si="236">IF($A1390&lt;&gt;"",IF($A1390&lt;=$H1390,"×","○"),"―")</f>
        <v>―</v>
      </c>
      <c r="J1390" s="12">
        <f>MAX($A$2:$A1390)</f>
        <v>526</v>
      </c>
      <c r="K1390" s="16" t="str">
        <f t="shared" si="230"/>
        <v>○</v>
      </c>
      <c r="L1390" s="16" t="str">
        <f t="shared" si="232"/>
        <v>○</v>
      </c>
      <c r="M1390" s="32">
        <f t="shared" si="235"/>
        <v>2</v>
      </c>
    </row>
    <row r="1391" spans="1:13" x14ac:dyDescent="0.45">
      <c r="A1391" s="40"/>
      <c r="B1391" s="4"/>
      <c r="C1391" s="4"/>
      <c r="D1391" s="4" t="s">
        <v>12</v>
      </c>
      <c r="E1391" s="4">
        <f>VLOOKUP($F1391,命題一覧!$B:$C,2,FALSE)</f>
        <v>516</v>
      </c>
      <c r="F1391" s="4" t="s">
        <v>662</v>
      </c>
      <c r="G1391" s="4">
        <v>1</v>
      </c>
      <c r="H1391" s="13">
        <f>MAX($A$1:$A1390)</f>
        <v>526</v>
      </c>
      <c r="I1391" s="17" t="str">
        <f t="shared" si="236"/>
        <v>―</v>
      </c>
      <c r="J1391" s="13">
        <f>MAX($A$2:$A1391)</f>
        <v>526</v>
      </c>
      <c r="K1391" s="17" t="str">
        <f t="shared" si="230"/>
        <v>○</v>
      </c>
      <c r="L1391" s="17" t="str">
        <f t="shared" si="232"/>
        <v>○</v>
      </c>
      <c r="M1391" s="33">
        <f t="shared" si="235"/>
        <v>3</v>
      </c>
    </row>
    <row r="1392" spans="1:13" x14ac:dyDescent="0.45">
      <c r="A1392" s="38">
        <f>VLOOKUP($B1392,命題一覧!$B:$C,2,FALSE)</f>
        <v>527</v>
      </c>
      <c r="B1392" s="3" t="s">
        <v>667</v>
      </c>
      <c r="C1392" s="8">
        <f>SUMIF($F:$F,$B1392,$G:$G)</f>
        <v>1</v>
      </c>
      <c r="D1392" s="3" t="s">
        <v>10</v>
      </c>
      <c r="E1392" s="3">
        <f>VLOOKUP($F1392,命題一覧!$B:$C,2,FALSE)</f>
        <v>13</v>
      </c>
      <c r="F1392" s="3" t="s">
        <v>7</v>
      </c>
      <c r="G1392" s="3">
        <v>1</v>
      </c>
      <c r="H1392" s="11">
        <f>MAX($A$1:$A1391)</f>
        <v>526</v>
      </c>
      <c r="I1392" s="15" t="str">
        <f t="shared" si="236"/>
        <v>○</v>
      </c>
      <c r="J1392" s="11">
        <f>MAX($A$2:$A1392)</f>
        <v>527</v>
      </c>
      <c r="K1392" s="15" t="str">
        <f t="shared" ref="K1392:K1459" si="237">IF($E1392&gt;=$J1392,"×","○")</f>
        <v>○</v>
      </c>
      <c r="L1392" s="15" t="str">
        <f t="shared" si="232"/>
        <v>―</v>
      </c>
      <c r="M1392" s="31">
        <f t="shared" si="235"/>
        <v>1</v>
      </c>
    </row>
    <row r="1393" spans="1:13" x14ac:dyDescent="0.45">
      <c r="A1393" s="40"/>
      <c r="B1393" s="4"/>
      <c r="C1393" s="4"/>
      <c r="D1393" s="4" t="s">
        <v>12</v>
      </c>
      <c r="E1393" s="4">
        <f>VLOOKUP($F1393,命題一覧!$B:$C,2,FALSE)</f>
        <v>526</v>
      </c>
      <c r="F1393" s="4" t="s">
        <v>666</v>
      </c>
      <c r="G1393" s="4">
        <v>1</v>
      </c>
      <c r="H1393" s="13">
        <f>MAX($A$1:$A1392)</f>
        <v>527</v>
      </c>
      <c r="I1393" s="17" t="str">
        <f t="shared" si="236"/>
        <v>―</v>
      </c>
      <c r="J1393" s="13">
        <f>MAX($A$2:$A1393)</f>
        <v>527</v>
      </c>
      <c r="K1393" s="17" t="str">
        <f t="shared" si="237"/>
        <v>○</v>
      </c>
      <c r="L1393" s="17" t="str">
        <f t="shared" si="232"/>
        <v>○</v>
      </c>
      <c r="M1393" s="33">
        <f t="shared" si="235"/>
        <v>2</v>
      </c>
    </row>
    <row r="1394" spans="1:13" x14ac:dyDescent="0.45">
      <c r="A1394" s="38">
        <f>VLOOKUP($B1394,命題一覧!$B:$C,2,FALSE)</f>
        <v>528</v>
      </c>
      <c r="B1394" s="3" t="s">
        <v>668</v>
      </c>
      <c r="C1394" s="8">
        <f>SUMIF($F:$F,$B1394,$G:$G)</f>
        <v>2</v>
      </c>
      <c r="D1394" s="3" t="s">
        <v>10</v>
      </c>
      <c r="E1394" s="3">
        <f>VLOOKUP($F1394,命題一覧!$B:$C,2,FALSE)</f>
        <v>94</v>
      </c>
      <c r="F1394" s="3" t="s">
        <v>52</v>
      </c>
      <c r="G1394" s="3">
        <v>1</v>
      </c>
      <c r="H1394" s="11">
        <f>MAX($A$1:$A1393)</f>
        <v>527</v>
      </c>
      <c r="I1394" s="15" t="str">
        <f>IF($A1394&lt;&gt;"",IF($A1394&lt;=$H1394,"×","○"),"―")</f>
        <v>○</v>
      </c>
      <c r="J1394" s="11">
        <f>MAX($A$2:$A1394)</f>
        <v>528</v>
      </c>
      <c r="K1394" s="15" t="str">
        <f t="shared" si="237"/>
        <v>○</v>
      </c>
      <c r="L1394" s="15" t="str">
        <f t="shared" si="232"/>
        <v>―</v>
      </c>
      <c r="M1394" s="31">
        <f t="shared" si="235"/>
        <v>1</v>
      </c>
    </row>
    <row r="1395" spans="1:13" x14ac:dyDescent="0.45">
      <c r="A1395" s="39"/>
      <c r="D1395" s="1" t="s">
        <v>11</v>
      </c>
      <c r="E1395" s="1">
        <f>VLOOKUP($F1395,命題一覧!$B:$C,2,FALSE)</f>
        <v>355</v>
      </c>
      <c r="F1395" s="1" t="s">
        <v>410</v>
      </c>
      <c r="G1395" s="1">
        <v>1</v>
      </c>
      <c r="H1395" s="12">
        <f>MAX($A$1:$A1394)</f>
        <v>528</v>
      </c>
      <c r="I1395" s="16" t="str">
        <f t="shared" si="236"/>
        <v>―</v>
      </c>
      <c r="J1395" s="12">
        <f>MAX($A$2:$A1395)</f>
        <v>528</v>
      </c>
      <c r="K1395" s="16" t="str">
        <f t="shared" si="237"/>
        <v>○</v>
      </c>
      <c r="L1395" s="16" t="str">
        <f t="shared" si="232"/>
        <v>○</v>
      </c>
      <c r="M1395" s="32">
        <f t="shared" si="235"/>
        <v>2</v>
      </c>
    </row>
    <row r="1396" spans="1:13" x14ac:dyDescent="0.45">
      <c r="A1396" s="40"/>
      <c r="B1396" s="4"/>
      <c r="C1396" s="4"/>
      <c r="D1396" s="4" t="s">
        <v>12</v>
      </c>
      <c r="E1396" s="4">
        <f>VLOOKUP($F1396,命題一覧!$B:$C,2,FALSE)</f>
        <v>517</v>
      </c>
      <c r="F1396" s="4" t="s">
        <v>663</v>
      </c>
      <c r="G1396" s="4">
        <v>1</v>
      </c>
      <c r="H1396" s="13">
        <f>MAX($A$1:$A1395)</f>
        <v>528</v>
      </c>
      <c r="I1396" s="17" t="str">
        <f t="shared" si="236"/>
        <v>―</v>
      </c>
      <c r="J1396" s="13">
        <f>MAX($A$2:$A1396)</f>
        <v>528</v>
      </c>
      <c r="K1396" s="17" t="str">
        <f t="shared" si="237"/>
        <v>○</v>
      </c>
      <c r="L1396" s="17" t="str">
        <f t="shared" si="232"/>
        <v>○</v>
      </c>
      <c r="M1396" s="33">
        <f t="shared" si="235"/>
        <v>3</v>
      </c>
    </row>
    <row r="1397" spans="1:13" x14ac:dyDescent="0.45">
      <c r="A1397" s="38">
        <f>VLOOKUP($B1397,命題一覧!$B:$C,2,FALSE)</f>
        <v>529</v>
      </c>
      <c r="B1397" s="3" t="s">
        <v>669</v>
      </c>
      <c r="C1397" s="8">
        <f>SUMIF($F:$F,$B1397,$G:$G)</f>
        <v>3</v>
      </c>
      <c r="D1397" s="3" t="s">
        <v>10</v>
      </c>
      <c r="E1397" s="3">
        <f>VLOOKUP($F1397,命題一覧!$B:$C,2,FALSE)</f>
        <v>13</v>
      </c>
      <c r="F1397" s="3" t="s">
        <v>7</v>
      </c>
      <c r="G1397" s="3">
        <v>1</v>
      </c>
      <c r="H1397" s="11">
        <f>MAX($A$1:$A1396)</f>
        <v>528</v>
      </c>
      <c r="I1397" s="15" t="str">
        <f t="shared" si="236"/>
        <v>○</v>
      </c>
      <c r="J1397" s="11">
        <f>MAX($A$2:$A1397)</f>
        <v>529</v>
      </c>
      <c r="K1397" s="15" t="str">
        <f t="shared" si="237"/>
        <v>○</v>
      </c>
      <c r="L1397" s="15" t="str">
        <f t="shared" si="232"/>
        <v>―</v>
      </c>
      <c r="M1397" s="31">
        <f t="shared" si="235"/>
        <v>1</v>
      </c>
    </row>
    <row r="1398" spans="1:13" x14ac:dyDescent="0.45">
      <c r="A1398" s="40"/>
      <c r="B1398" s="4"/>
      <c r="C1398" s="4"/>
      <c r="D1398" s="4" t="s">
        <v>12</v>
      </c>
      <c r="E1398" s="4">
        <f>VLOOKUP($F1398,命題一覧!$B:$C,2,FALSE)</f>
        <v>528</v>
      </c>
      <c r="F1398" s="4" t="s">
        <v>668</v>
      </c>
      <c r="G1398" s="4">
        <v>1</v>
      </c>
      <c r="H1398" s="13">
        <f>MAX($A$1:$A1397)</f>
        <v>529</v>
      </c>
      <c r="I1398" s="17" t="str">
        <f t="shared" si="236"/>
        <v>―</v>
      </c>
      <c r="J1398" s="13">
        <f>MAX($A$2:$A1398)</f>
        <v>529</v>
      </c>
      <c r="K1398" s="17" t="str">
        <f t="shared" si="237"/>
        <v>○</v>
      </c>
      <c r="L1398" s="17" t="str">
        <f t="shared" si="232"/>
        <v>○</v>
      </c>
      <c r="M1398" s="33">
        <f t="shared" si="235"/>
        <v>2</v>
      </c>
    </row>
    <row r="1399" spans="1:13" x14ac:dyDescent="0.45">
      <c r="A1399" s="38">
        <f>VLOOKUP($B1399,命題一覧!$B:$C,2,FALSE)</f>
        <v>530</v>
      </c>
      <c r="B1399" s="3" t="s">
        <v>680</v>
      </c>
      <c r="C1399" s="8">
        <f>SUMIF($F:$F,$B1399,$G:$G)</f>
        <v>1</v>
      </c>
      <c r="D1399" s="3" t="s">
        <v>10</v>
      </c>
      <c r="E1399" s="3">
        <f>VLOOKUP($F1399,命題一覧!$B:$C,2,FALSE)</f>
        <v>6</v>
      </c>
      <c r="F1399" s="3" t="s">
        <v>4</v>
      </c>
      <c r="G1399" s="3">
        <v>1</v>
      </c>
      <c r="H1399" s="11">
        <f>MAX($A$1:$A1398)</f>
        <v>529</v>
      </c>
      <c r="I1399" s="15" t="str">
        <f>IF($A1399&lt;&gt;"",IF($A1399&lt;=$H1399,"×","○"),"―")</f>
        <v>○</v>
      </c>
      <c r="J1399" s="11">
        <f>MAX($A$2:$A1399)</f>
        <v>530</v>
      </c>
      <c r="K1399" s="15" t="str">
        <f t="shared" si="237"/>
        <v>○</v>
      </c>
      <c r="L1399" s="15" t="str">
        <f t="shared" si="232"/>
        <v>―</v>
      </c>
      <c r="M1399" s="31">
        <f t="shared" si="235"/>
        <v>1</v>
      </c>
    </row>
    <row r="1400" spans="1:13" x14ac:dyDescent="0.45">
      <c r="A1400" s="39"/>
      <c r="D1400" s="1" t="s">
        <v>11</v>
      </c>
      <c r="E1400" s="1">
        <f>VLOOKUP($F1400,命題一覧!$B:$C,2,FALSE)</f>
        <v>519</v>
      </c>
      <c r="F1400" s="1" t="s">
        <v>676</v>
      </c>
      <c r="G1400" s="1">
        <v>1</v>
      </c>
      <c r="H1400" s="12">
        <f>MAX($A$1:$A1399)</f>
        <v>530</v>
      </c>
      <c r="I1400" s="16" t="str">
        <f t="shared" si="236"/>
        <v>―</v>
      </c>
      <c r="J1400" s="12">
        <f>MAX($A$2:$A1400)</f>
        <v>530</v>
      </c>
      <c r="K1400" s="16" t="str">
        <f t="shared" si="237"/>
        <v>○</v>
      </c>
      <c r="L1400" s="16" t="str">
        <f t="shared" si="232"/>
        <v>○</v>
      </c>
      <c r="M1400" s="32">
        <f t="shared" si="235"/>
        <v>2</v>
      </c>
    </row>
    <row r="1401" spans="1:13" x14ac:dyDescent="0.45">
      <c r="A1401" s="40"/>
      <c r="B1401" s="4"/>
      <c r="C1401" s="4"/>
      <c r="D1401" s="4" t="s">
        <v>12</v>
      </c>
      <c r="E1401" s="4">
        <f>VLOOKUP($F1401,命題一覧!$B:$C,2,FALSE)</f>
        <v>528</v>
      </c>
      <c r="F1401" s="4" t="s">
        <v>668</v>
      </c>
      <c r="G1401" s="4">
        <v>1</v>
      </c>
      <c r="H1401" s="13">
        <f>MAX($A$1:$A1400)</f>
        <v>530</v>
      </c>
      <c r="I1401" s="17" t="str">
        <f t="shared" si="236"/>
        <v>―</v>
      </c>
      <c r="J1401" s="13">
        <f>MAX($A$2:$A1401)</f>
        <v>530</v>
      </c>
      <c r="K1401" s="17" t="str">
        <f t="shared" si="237"/>
        <v>○</v>
      </c>
      <c r="L1401" s="17" t="str">
        <f t="shared" si="232"/>
        <v>○</v>
      </c>
      <c r="M1401" s="33">
        <f t="shared" si="235"/>
        <v>3</v>
      </c>
    </row>
    <row r="1402" spans="1:13" x14ac:dyDescent="0.45">
      <c r="A1402" s="38">
        <f>VLOOKUP($B1402,命題一覧!$B:$C,2,FALSE)</f>
        <v>531</v>
      </c>
      <c r="B1402" s="3" t="s">
        <v>681</v>
      </c>
      <c r="C1402" s="8">
        <f>SUMIF($F:$F,$B1402,$G:$G)</f>
        <v>1</v>
      </c>
      <c r="D1402" s="3" t="s">
        <v>10</v>
      </c>
      <c r="E1402" s="3">
        <f>VLOOKUP($F1402,命題一覧!$B:$C,2,FALSE)</f>
        <v>13</v>
      </c>
      <c r="F1402" s="3" t="s">
        <v>7</v>
      </c>
      <c r="G1402" s="3">
        <v>1</v>
      </c>
      <c r="H1402" s="11">
        <f>MAX($A$1:$A1401)</f>
        <v>530</v>
      </c>
      <c r="I1402" s="15" t="str">
        <f t="shared" si="236"/>
        <v>○</v>
      </c>
      <c r="J1402" s="11">
        <f>MAX($A$2:$A1402)</f>
        <v>531</v>
      </c>
      <c r="K1402" s="15" t="str">
        <f t="shared" si="237"/>
        <v>○</v>
      </c>
      <c r="L1402" s="15" t="str">
        <f t="shared" si="232"/>
        <v>―</v>
      </c>
      <c r="M1402" s="31">
        <f t="shared" si="235"/>
        <v>1</v>
      </c>
    </row>
    <row r="1403" spans="1:13" x14ac:dyDescent="0.45">
      <c r="A1403" s="40"/>
      <c r="B1403" s="4"/>
      <c r="C1403" s="4"/>
      <c r="D1403" s="4" t="s">
        <v>12</v>
      </c>
      <c r="E1403" s="4">
        <f>VLOOKUP($F1403,命題一覧!$B:$C,2,FALSE)</f>
        <v>530</v>
      </c>
      <c r="F1403" s="4" t="s">
        <v>680</v>
      </c>
      <c r="G1403" s="4">
        <v>1</v>
      </c>
      <c r="H1403" s="13">
        <f>MAX($A$1:$A1402)</f>
        <v>531</v>
      </c>
      <c r="I1403" s="17" t="str">
        <f t="shared" si="236"/>
        <v>―</v>
      </c>
      <c r="J1403" s="13">
        <f>MAX($A$2:$A1403)</f>
        <v>531</v>
      </c>
      <c r="K1403" s="17" t="str">
        <f t="shared" si="237"/>
        <v>○</v>
      </c>
      <c r="L1403" s="17" t="str">
        <f t="shared" si="232"/>
        <v>○</v>
      </c>
      <c r="M1403" s="33">
        <f t="shared" si="235"/>
        <v>2</v>
      </c>
    </row>
    <row r="1404" spans="1:13" x14ac:dyDescent="0.45">
      <c r="A1404" s="38">
        <f>VLOOKUP($B1404,命題一覧!$B:$C,2,FALSE)</f>
        <v>532</v>
      </c>
      <c r="B1404" s="3" t="s">
        <v>670</v>
      </c>
      <c r="C1404" s="8">
        <f>SUMIF($F:$F,$B1404,$G:$G)</f>
        <v>6</v>
      </c>
      <c r="D1404" s="3" t="s">
        <v>10</v>
      </c>
      <c r="E1404" s="3" t="e">
        <f>VLOOKUP($F1404,命題一覧!$B:$C,2,FALSE)</f>
        <v>#N/A</v>
      </c>
      <c r="F1404" s="3" t="s">
        <v>5</v>
      </c>
      <c r="G1404" s="3">
        <v>1</v>
      </c>
      <c r="H1404" s="11">
        <f>MAX($A$1:$A1403)</f>
        <v>531</v>
      </c>
      <c r="I1404" s="15" t="str">
        <f>IF($A1404&lt;&gt;"",IF($A1404&lt;=$H1404,"×","○"),"―")</f>
        <v>○</v>
      </c>
      <c r="J1404" s="11">
        <f>MAX($A$2:$A1404)</f>
        <v>532</v>
      </c>
      <c r="K1404" s="15" t="e">
        <f t="shared" si="237"/>
        <v>#N/A</v>
      </c>
      <c r="L1404" s="15" t="str">
        <f t="shared" si="232"/>
        <v>―</v>
      </c>
      <c r="M1404" s="31">
        <f t="shared" si="235"/>
        <v>1</v>
      </c>
    </row>
    <row r="1405" spans="1:13" x14ac:dyDescent="0.45">
      <c r="A1405" s="39"/>
      <c r="D1405" s="1" t="s">
        <v>11</v>
      </c>
      <c r="E1405" s="1">
        <f>VLOOKUP($F1405,命題一覧!$B:$C,2,FALSE)</f>
        <v>8</v>
      </c>
      <c r="F1405" s="1" t="s">
        <v>6</v>
      </c>
      <c r="G1405" s="1">
        <v>1</v>
      </c>
      <c r="H1405" s="12">
        <f>MAX($A$1:$A1404)</f>
        <v>532</v>
      </c>
      <c r="I1405" s="16" t="str">
        <f t="shared" si="236"/>
        <v>―</v>
      </c>
      <c r="J1405" s="12">
        <f>MAX($A$2:$A1405)</f>
        <v>532</v>
      </c>
      <c r="K1405" s="16" t="str">
        <f t="shared" si="237"/>
        <v>○</v>
      </c>
      <c r="L1405" s="16" t="e">
        <f t="shared" si="232"/>
        <v>#N/A</v>
      </c>
      <c r="M1405" s="32">
        <f t="shared" si="235"/>
        <v>2</v>
      </c>
    </row>
    <row r="1406" spans="1:13" x14ac:dyDescent="0.45">
      <c r="A1406" s="39"/>
      <c r="D1406" s="1" t="s">
        <v>11</v>
      </c>
      <c r="E1406" s="1">
        <f>VLOOKUP($F1406,命題一覧!$B:$C,2,FALSE)</f>
        <v>383</v>
      </c>
      <c r="F1406" s="1" t="s">
        <v>444</v>
      </c>
      <c r="G1406" s="1">
        <v>1</v>
      </c>
      <c r="H1406" s="12">
        <f>MAX($A$1:$A1405)</f>
        <v>532</v>
      </c>
      <c r="I1406" s="16" t="str">
        <f t="shared" si="236"/>
        <v>―</v>
      </c>
      <c r="J1406" s="12">
        <f>MAX($A$2:$A1406)</f>
        <v>532</v>
      </c>
      <c r="K1406" s="16" t="str">
        <f t="shared" si="237"/>
        <v>○</v>
      </c>
      <c r="L1406" s="16" t="str">
        <f t="shared" si="232"/>
        <v>○</v>
      </c>
      <c r="M1406" s="32">
        <f t="shared" si="235"/>
        <v>3</v>
      </c>
    </row>
    <row r="1407" spans="1:13" x14ac:dyDescent="0.45">
      <c r="A1407" s="39"/>
      <c r="D1407" s="1" t="s">
        <v>11</v>
      </c>
      <c r="E1407" s="1">
        <f>VLOOKUP($F1407,命題一覧!$B:$C,2,FALSE)</f>
        <v>499</v>
      </c>
      <c r="F1407" s="1" t="s">
        <v>642</v>
      </c>
      <c r="G1407" s="1">
        <v>1</v>
      </c>
      <c r="H1407" s="12">
        <f>MAX($A$1:$A1406)</f>
        <v>532</v>
      </c>
      <c r="I1407" s="16" t="str">
        <f t="shared" si="236"/>
        <v>―</v>
      </c>
      <c r="J1407" s="12">
        <f>MAX($A$2:$A1407)</f>
        <v>532</v>
      </c>
      <c r="K1407" s="16" t="str">
        <f t="shared" si="237"/>
        <v>○</v>
      </c>
      <c r="L1407" s="16" t="str">
        <f t="shared" ref="L1407:L1470" si="238">IF($B1407="",IF($E1407&lt;=$E1406,"×","○"),"―")</f>
        <v>○</v>
      </c>
      <c r="M1407" s="32">
        <f t="shared" si="235"/>
        <v>4</v>
      </c>
    </row>
    <row r="1408" spans="1:13" x14ac:dyDescent="0.45">
      <c r="A1408" s="39"/>
      <c r="D1408" s="1" t="s">
        <v>11</v>
      </c>
      <c r="E1408" s="1">
        <f>VLOOKUP($F1408,命題一覧!$B:$C,2,FALSE)</f>
        <v>525</v>
      </c>
      <c r="F1408" s="1" t="s">
        <v>665</v>
      </c>
      <c r="G1408" s="1">
        <v>1</v>
      </c>
      <c r="H1408" s="12">
        <f>MAX($A$1:$A1407)</f>
        <v>532</v>
      </c>
      <c r="I1408" s="16" t="str">
        <f t="shared" si="236"/>
        <v>―</v>
      </c>
      <c r="J1408" s="12">
        <f>MAX($A$2:$A1408)</f>
        <v>532</v>
      </c>
      <c r="K1408" s="16" t="str">
        <f t="shared" si="237"/>
        <v>○</v>
      </c>
      <c r="L1408" s="16" t="str">
        <f t="shared" si="238"/>
        <v>○</v>
      </c>
      <c r="M1408" s="32">
        <f t="shared" si="235"/>
        <v>5</v>
      </c>
    </row>
    <row r="1409" spans="1:13" x14ac:dyDescent="0.45">
      <c r="A1409" s="40"/>
      <c r="B1409" s="4"/>
      <c r="C1409" s="4"/>
      <c r="D1409" s="4" t="s">
        <v>12</v>
      </c>
      <c r="E1409" s="4">
        <f>VLOOKUP($F1409,命題一覧!$B:$C,2,FALSE)</f>
        <v>529</v>
      </c>
      <c r="F1409" s="4" t="s">
        <v>669</v>
      </c>
      <c r="G1409" s="4">
        <v>1</v>
      </c>
      <c r="H1409" s="13">
        <f>MAX($A$1:$A1408)</f>
        <v>532</v>
      </c>
      <c r="I1409" s="17" t="str">
        <f t="shared" si="236"/>
        <v>―</v>
      </c>
      <c r="J1409" s="13">
        <f>MAX($A$2:$A1409)</f>
        <v>532</v>
      </c>
      <c r="K1409" s="17" t="str">
        <f t="shared" si="237"/>
        <v>○</v>
      </c>
      <c r="L1409" s="17" t="str">
        <f t="shared" si="238"/>
        <v>○</v>
      </c>
      <c r="M1409" s="33">
        <f t="shared" si="235"/>
        <v>6</v>
      </c>
    </row>
    <row r="1410" spans="1:13" x14ac:dyDescent="0.45">
      <c r="A1410" s="38">
        <f>VLOOKUP($B1410,命題一覧!$B:$C,2,FALSE)</f>
        <v>533</v>
      </c>
      <c r="B1410" s="3" t="s">
        <v>671</v>
      </c>
      <c r="C1410" s="8">
        <f>SUMIF($F:$F,$B1410,$G:$G)</f>
        <v>2</v>
      </c>
      <c r="D1410" s="3" t="s">
        <v>10</v>
      </c>
      <c r="E1410" s="3">
        <f>VLOOKUP($F1410,命題一覧!$B:$C,2,FALSE)</f>
        <v>6</v>
      </c>
      <c r="F1410" s="3" t="s">
        <v>4</v>
      </c>
      <c r="G1410" s="3">
        <v>1</v>
      </c>
      <c r="H1410" s="11">
        <f>MAX($A$1:$A1409)</f>
        <v>532</v>
      </c>
      <c r="I1410" s="15" t="str">
        <f>IF($A1410&lt;&gt;"",IF($A1410&lt;=$H1410,"×","○"),"―")</f>
        <v>○</v>
      </c>
      <c r="J1410" s="11">
        <f>MAX($A$2:$A1410)</f>
        <v>533</v>
      </c>
      <c r="K1410" s="15" t="str">
        <f t="shared" si="237"/>
        <v>○</v>
      </c>
      <c r="L1410" s="15" t="str">
        <f t="shared" si="238"/>
        <v>―</v>
      </c>
      <c r="M1410" s="31">
        <f t="shared" si="235"/>
        <v>1</v>
      </c>
    </row>
    <row r="1411" spans="1:13" x14ac:dyDescent="0.45">
      <c r="A1411" s="39"/>
      <c r="D1411" s="1" t="s">
        <v>11</v>
      </c>
      <c r="E1411" s="1" t="e">
        <f>VLOOKUP($F1411,命題一覧!$B:$C,2,FALSE)</f>
        <v>#N/A</v>
      </c>
      <c r="F1411" s="1" t="s">
        <v>5</v>
      </c>
      <c r="G1411" s="1">
        <v>4</v>
      </c>
      <c r="H1411" s="12">
        <f>MAX($A$1:$A1410)</f>
        <v>533</v>
      </c>
      <c r="I1411" s="16" t="str">
        <f t="shared" si="236"/>
        <v>―</v>
      </c>
      <c r="J1411" s="12">
        <f>MAX($A$2:$A1411)</f>
        <v>533</v>
      </c>
      <c r="K1411" s="16" t="e">
        <f t="shared" si="237"/>
        <v>#N/A</v>
      </c>
      <c r="L1411" s="16" t="e">
        <f t="shared" si="238"/>
        <v>#N/A</v>
      </c>
      <c r="M1411" s="32">
        <f t="shared" si="235"/>
        <v>5</v>
      </c>
    </row>
    <row r="1412" spans="1:13" x14ac:dyDescent="0.45">
      <c r="A1412" s="39"/>
      <c r="D1412" s="1" t="s">
        <v>11</v>
      </c>
      <c r="E1412" s="1">
        <f>VLOOKUP($F1412,命題一覧!$B:$C,2,FALSE)</f>
        <v>8</v>
      </c>
      <c r="F1412" s="1" t="s">
        <v>6</v>
      </c>
      <c r="G1412" s="1">
        <v>4</v>
      </c>
      <c r="H1412" s="12">
        <f>MAX($A$1:$A1411)</f>
        <v>533</v>
      </c>
      <c r="I1412" s="16" t="str">
        <f t="shared" si="236"/>
        <v>―</v>
      </c>
      <c r="J1412" s="12">
        <f>MAX($A$2:$A1412)</f>
        <v>533</v>
      </c>
      <c r="K1412" s="16" t="str">
        <f t="shared" si="237"/>
        <v>○</v>
      </c>
      <c r="L1412" s="16" t="e">
        <f t="shared" si="238"/>
        <v>#N/A</v>
      </c>
      <c r="M1412" s="32">
        <f t="shared" si="235"/>
        <v>9</v>
      </c>
    </row>
    <row r="1413" spans="1:13" x14ac:dyDescent="0.45">
      <c r="A1413" s="39"/>
      <c r="D1413" s="1" t="s">
        <v>11</v>
      </c>
      <c r="E1413" s="1">
        <f>VLOOKUP($F1413,命題一覧!$B:$C,2,FALSE)</f>
        <v>383</v>
      </c>
      <c r="F1413" s="1" t="s">
        <v>444</v>
      </c>
      <c r="G1413" s="1">
        <v>1</v>
      </c>
      <c r="H1413" s="12">
        <f>MAX($A$1:$A1412)</f>
        <v>533</v>
      </c>
      <c r="I1413" s="16" t="str">
        <f t="shared" si="236"/>
        <v>―</v>
      </c>
      <c r="J1413" s="12">
        <f>MAX($A$2:$A1413)</f>
        <v>533</v>
      </c>
      <c r="K1413" s="16" t="str">
        <f t="shared" si="237"/>
        <v>○</v>
      </c>
      <c r="L1413" s="16" t="str">
        <f t="shared" si="238"/>
        <v>○</v>
      </c>
      <c r="M1413" s="32">
        <f t="shared" si="235"/>
        <v>10</v>
      </c>
    </row>
    <row r="1414" spans="1:13" x14ac:dyDescent="0.45">
      <c r="A1414" s="39"/>
      <c r="D1414" s="1" t="s">
        <v>11</v>
      </c>
      <c r="E1414" s="1">
        <f>VLOOKUP($F1414,命題一覧!$B:$C,2,FALSE)</f>
        <v>504</v>
      </c>
      <c r="F1414" s="1" t="s">
        <v>673</v>
      </c>
      <c r="G1414" s="1">
        <v>1</v>
      </c>
      <c r="H1414" s="12">
        <f>MAX($A$1:$A1413)</f>
        <v>533</v>
      </c>
      <c r="I1414" s="16" t="str">
        <f t="shared" si="236"/>
        <v>―</v>
      </c>
      <c r="J1414" s="12">
        <f>MAX($A$2:$A1414)</f>
        <v>533</v>
      </c>
      <c r="K1414" s="16" t="str">
        <f t="shared" si="237"/>
        <v>○</v>
      </c>
      <c r="L1414" s="16" t="str">
        <f t="shared" si="238"/>
        <v>○</v>
      </c>
      <c r="M1414" s="32">
        <f t="shared" si="235"/>
        <v>11</v>
      </c>
    </row>
    <row r="1415" spans="1:13" x14ac:dyDescent="0.45">
      <c r="A1415" s="39"/>
      <c r="D1415" s="1" t="s">
        <v>11</v>
      </c>
      <c r="E1415" s="1">
        <f>VLOOKUP($F1415,命題一覧!$B:$C,2,FALSE)</f>
        <v>527</v>
      </c>
      <c r="F1415" s="1" t="s">
        <v>667</v>
      </c>
      <c r="G1415" s="1">
        <v>1</v>
      </c>
      <c r="H1415" s="12">
        <f>MAX($A$1:$A1414)</f>
        <v>533</v>
      </c>
      <c r="I1415" s="16" t="str">
        <f t="shared" si="236"/>
        <v>―</v>
      </c>
      <c r="J1415" s="12">
        <f>MAX($A$2:$A1415)</f>
        <v>533</v>
      </c>
      <c r="K1415" s="16" t="str">
        <f t="shared" si="237"/>
        <v>○</v>
      </c>
      <c r="L1415" s="16" t="str">
        <f t="shared" si="238"/>
        <v>○</v>
      </c>
      <c r="M1415" s="32">
        <f t="shared" si="235"/>
        <v>12</v>
      </c>
    </row>
    <row r="1416" spans="1:13" x14ac:dyDescent="0.45">
      <c r="A1416" s="40"/>
      <c r="B1416" s="4"/>
      <c r="C1416" s="4"/>
      <c r="D1416" s="4" t="s">
        <v>12</v>
      </c>
      <c r="E1416" s="4">
        <f>VLOOKUP($F1416,命題一覧!$B:$C,2,FALSE)</f>
        <v>529</v>
      </c>
      <c r="F1416" s="4" t="s">
        <v>669</v>
      </c>
      <c r="G1416" s="4">
        <v>2</v>
      </c>
      <c r="H1416" s="13">
        <f>MAX($A$1:$A1415)</f>
        <v>533</v>
      </c>
      <c r="I1416" s="17" t="str">
        <f t="shared" si="236"/>
        <v>―</v>
      </c>
      <c r="J1416" s="13">
        <f>MAX($A$2:$A1416)</f>
        <v>533</v>
      </c>
      <c r="K1416" s="17" t="str">
        <f t="shared" si="237"/>
        <v>○</v>
      </c>
      <c r="L1416" s="17" t="str">
        <f t="shared" si="238"/>
        <v>○</v>
      </c>
      <c r="M1416" s="33">
        <f t="shared" si="235"/>
        <v>14</v>
      </c>
    </row>
    <row r="1417" spans="1:13" x14ac:dyDescent="0.45">
      <c r="A1417" s="38">
        <f>VLOOKUP($B1417,命題一覧!$B:$C,2,FALSE)</f>
        <v>534</v>
      </c>
      <c r="B1417" s="3" t="s">
        <v>672</v>
      </c>
      <c r="C1417" s="8">
        <f>SUMIF($F:$F,$B1417,$G:$G)</f>
        <v>0</v>
      </c>
      <c r="D1417" s="3" t="s">
        <v>10</v>
      </c>
      <c r="E1417" s="3" t="e">
        <f>VLOOKUP($F1417,命題一覧!$B:$C,2,FALSE)</f>
        <v>#N/A</v>
      </c>
      <c r="F1417" s="3" t="s">
        <v>5</v>
      </c>
      <c r="G1417" s="3">
        <v>1</v>
      </c>
      <c r="H1417" s="11">
        <f>MAX($A$1:$A1416)</f>
        <v>533</v>
      </c>
      <c r="I1417" s="15" t="str">
        <f>IF($A1417&lt;&gt;"",IF($A1417&lt;=$H1417,"×","○"),"―")</f>
        <v>○</v>
      </c>
      <c r="J1417" s="11">
        <f>MAX($A$2:$A1417)</f>
        <v>534</v>
      </c>
      <c r="K1417" s="15" t="e">
        <f t="shared" si="237"/>
        <v>#N/A</v>
      </c>
      <c r="L1417" s="15" t="str">
        <f t="shared" si="238"/>
        <v>―</v>
      </c>
      <c r="M1417" s="31">
        <f t="shared" si="235"/>
        <v>1</v>
      </c>
    </row>
    <row r="1418" spans="1:13" x14ac:dyDescent="0.45">
      <c r="A1418" s="39"/>
      <c r="D1418" s="1" t="s">
        <v>11</v>
      </c>
      <c r="E1418" s="1">
        <f>VLOOKUP($F1418,命題一覧!$B:$C,2,FALSE)</f>
        <v>14</v>
      </c>
      <c r="F1418" s="1" t="s">
        <v>8</v>
      </c>
      <c r="G1418" s="1">
        <v>2</v>
      </c>
      <c r="H1418" s="12">
        <f>MAX($A$1:$A1417)</f>
        <v>534</v>
      </c>
      <c r="I1418" s="16" t="str">
        <f t="shared" si="236"/>
        <v>―</v>
      </c>
      <c r="J1418" s="12">
        <f>MAX($A$2:$A1418)</f>
        <v>534</v>
      </c>
      <c r="K1418" s="16" t="str">
        <f t="shared" si="237"/>
        <v>○</v>
      </c>
      <c r="L1418" s="16" t="e">
        <f t="shared" si="238"/>
        <v>#N/A</v>
      </c>
      <c r="M1418" s="32">
        <f t="shared" si="235"/>
        <v>3</v>
      </c>
    </row>
    <row r="1419" spans="1:13" x14ac:dyDescent="0.45">
      <c r="A1419" s="40"/>
      <c r="B1419" s="4"/>
      <c r="C1419" s="4"/>
      <c r="D1419" s="4" t="s">
        <v>12</v>
      </c>
      <c r="E1419" s="4">
        <f>VLOOKUP($F1419,命題一覧!$B:$C,2,FALSE)</f>
        <v>533</v>
      </c>
      <c r="F1419" s="4" t="s">
        <v>671</v>
      </c>
      <c r="G1419" s="4">
        <v>1</v>
      </c>
      <c r="H1419" s="13">
        <f>MAX($A$1:$A1418)</f>
        <v>534</v>
      </c>
      <c r="I1419" s="17" t="str">
        <f t="shared" si="236"/>
        <v>―</v>
      </c>
      <c r="J1419" s="13">
        <f>MAX($A$2:$A1419)</f>
        <v>534</v>
      </c>
      <c r="K1419" s="17" t="str">
        <f t="shared" si="237"/>
        <v>○</v>
      </c>
      <c r="L1419" s="17" t="str">
        <f t="shared" si="238"/>
        <v>○</v>
      </c>
      <c r="M1419" s="33">
        <f t="shared" si="235"/>
        <v>4</v>
      </c>
    </row>
    <row r="1420" spans="1:13" x14ac:dyDescent="0.45">
      <c r="A1420" s="38">
        <f>VLOOKUP($B1420,命題一覧!$B:$C,2,FALSE)</f>
        <v>535</v>
      </c>
      <c r="B1420" s="3" t="s">
        <v>689</v>
      </c>
      <c r="C1420" s="8">
        <f>SUMIF($F:$F,$B1420,$G:$G)</f>
        <v>3</v>
      </c>
      <c r="D1420" s="3" t="s">
        <v>10</v>
      </c>
      <c r="E1420" s="3">
        <f>VLOOKUP($F1420,命題一覧!$B:$C,2,FALSE)</f>
        <v>14</v>
      </c>
      <c r="F1420" s="3" t="s">
        <v>8</v>
      </c>
      <c r="G1420" s="3">
        <v>1</v>
      </c>
      <c r="H1420" s="11">
        <f>MAX($A$1:$A1419)</f>
        <v>534</v>
      </c>
      <c r="I1420" s="15" t="str">
        <f>IF($A1420&lt;&gt;"",IF($A1420&lt;=$H1420,"×","○"),"―")</f>
        <v>○</v>
      </c>
      <c r="J1420" s="11">
        <f>MAX($A$2:$A1420)</f>
        <v>535</v>
      </c>
      <c r="K1420" s="15" t="str">
        <f t="shared" si="237"/>
        <v>○</v>
      </c>
      <c r="L1420" s="15" t="str">
        <f t="shared" si="238"/>
        <v>―</v>
      </c>
      <c r="M1420" s="31">
        <f t="shared" si="235"/>
        <v>1</v>
      </c>
    </row>
    <row r="1421" spans="1:13" x14ac:dyDescent="0.45">
      <c r="A1421" s="40"/>
      <c r="B1421" s="4"/>
      <c r="C1421" s="4"/>
      <c r="D1421" s="4" t="s">
        <v>12</v>
      </c>
      <c r="E1421" s="4">
        <f>VLOOKUP($F1421,命題一覧!$B:$C,2,FALSE)</f>
        <v>532</v>
      </c>
      <c r="F1421" s="4" t="s">
        <v>670</v>
      </c>
      <c r="G1421" s="4">
        <v>1</v>
      </c>
      <c r="H1421" s="13">
        <f>MAX($A$1:$A1420)</f>
        <v>535</v>
      </c>
      <c r="I1421" s="17" t="str">
        <f t="shared" ref="I1421:I1427" si="239">IF($A1421&lt;&gt;"",IF($A1421&lt;=$H1421,"×","○"),"―")</f>
        <v>―</v>
      </c>
      <c r="J1421" s="13">
        <f>MAX($A$2:$A1421)</f>
        <v>535</v>
      </c>
      <c r="K1421" s="17" t="str">
        <f t="shared" si="237"/>
        <v>○</v>
      </c>
      <c r="L1421" s="17" t="str">
        <f t="shared" si="238"/>
        <v>○</v>
      </c>
      <c r="M1421" s="33">
        <f t="shared" si="235"/>
        <v>2</v>
      </c>
    </row>
    <row r="1422" spans="1:13" x14ac:dyDescent="0.45">
      <c r="A1422" s="38">
        <f>VLOOKUP($B1422,命題一覧!$B:$C,2,FALSE)</f>
        <v>536</v>
      </c>
      <c r="B1422" s="3" t="s">
        <v>690</v>
      </c>
      <c r="C1422" s="8">
        <f>SUMIF($F:$F,$B1422,$G:$G)</f>
        <v>1</v>
      </c>
      <c r="D1422" s="3" t="s">
        <v>10</v>
      </c>
      <c r="E1422" s="3">
        <f>VLOOKUP($F1422,命題一覧!$B:$C,2,FALSE)</f>
        <v>14</v>
      </c>
      <c r="F1422" s="3" t="s">
        <v>8</v>
      </c>
      <c r="G1422" s="3">
        <v>1</v>
      </c>
      <c r="H1422" s="11">
        <f>MAX($A$1:$A1421)</f>
        <v>535</v>
      </c>
      <c r="I1422" s="15" t="str">
        <f>IF($A1422&lt;&gt;"",IF($A1422&lt;=$H1422,"×","○"),"―")</f>
        <v>○</v>
      </c>
      <c r="J1422" s="11">
        <f>MAX($A$2:$A1422)</f>
        <v>536</v>
      </c>
      <c r="K1422" s="15" t="str">
        <f t="shared" si="237"/>
        <v>○</v>
      </c>
      <c r="L1422" s="15" t="str">
        <f t="shared" si="238"/>
        <v>―</v>
      </c>
      <c r="M1422" s="31">
        <f t="shared" si="235"/>
        <v>1</v>
      </c>
    </row>
    <row r="1423" spans="1:13" x14ac:dyDescent="0.45">
      <c r="A1423" s="40"/>
      <c r="B1423" s="4"/>
      <c r="C1423" s="4"/>
      <c r="D1423" s="4" t="s">
        <v>12</v>
      </c>
      <c r="E1423" s="4">
        <f>VLOOKUP($F1423,命題一覧!$B:$C,2,FALSE)</f>
        <v>532</v>
      </c>
      <c r="F1423" s="4" t="s">
        <v>670</v>
      </c>
      <c r="G1423" s="4">
        <v>1</v>
      </c>
      <c r="H1423" s="13">
        <f>MAX($A$1:$A1422)</f>
        <v>536</v>
      </c>
      <c r="I1423" s="17" t="str">
        <f t="shared" si="239"/>
        <v>―</v>
      </c>
      <c r="J1423" s="13">
        <f>MAX($A$2:$A1423)</f>
        <v>536</v>
      </c>
      <c r="K1423" s="17" t="str">
        <f t="shared" si="237"/>
        <v>○</v>
      </c>
      <c r="L1423" s="17" t="str">
        <f t="shared" si="238"/>
        <v>○</v>
      </c>
      <c r="M1423" s="33">
        <f t="shared" si="235"/>
        <v>2</v>
      </c>
    </row>
    <row r="1424" spans="1:13" x14ac:dyDescent="0.45">
      <c r="A1424" s="38">
        <f>VLOOKUP($B1424,命題一覧!$B:$C,2,FALSE)</f>
        <v>537</v>
      </c>
      <c r="B1424" s="3" t="s">
        <v>684</v>
      </c>
      <c r="C1424" s="8">
        <f>SUMIF($F:$F,$B1424,$G:$G)</f>
        <v>0</v>
      </c>
      <c r="D1424" s="3" t="s">
        <v>10</v>
      </c>
      <c r="E1424" s="3" t="e">
        <f>VLOOKUP($F1424,命題一覧!$B:$C,2,FALSE)</f>
        <v>#N/A</v>
      </c>
      <c r="F1424" s="3" t="s">
        <v>5</v>
      </c>
      <c r="G1424" s="3">
        <v>2</v>
      </c>
      <c r="H1424" s="11">
        <f>MAX($A$1:$A1423)</f>
        <v>536</v>
      </c>
      <c r="I1424" s="15" t="str">
        <f>IF($A1424&lt;&gt;"",IF($A1424&lt;=$H1424,"×","○"),"―")</f>
        <v>○</v>
      </c>
      <c r="J1424" s="11">
        <f>MAX($A$2:$A1424)</f>
        <v>537</v>
      </c>
      <c r="K1424" s="15" t="e">
        <f t="shared" si="237"/>
        <v>#N/A</v>
      </c>
      <c r="L1424" s="15" t="str">
        <f t="shared" si="238"/>
        <v>―</v>
      </c>
      <c r="M1424" s="31">
        <f t="shared" si="235"/>
        <v>2</v>
      </c>
    </row>
    <row r="1425" spans="1:13" x14ac:dyDescent="0.45">
      <c r="A1425" s="39"/>
      <c r="D1425" s="1" t="s">
        <v>11</v>
      </c>
      <c r="E1425" s="1">
        <f>VLOOKUP($F1425,命題一覧!$B:$C,2,FALSE)</f>
        <v>14</v>
      </c>
      <c r="F1425" s="1" t="s">
        <v>8</v>
      </c>
      <c r="G1425" s="1">
        <v>2</v>
      </c>
      <c r="H1425" s="12">
        <f>MAX($A$1:$A1424)</f>
        <v>537</v>
      </c>
      <c r="I1425" s="16" t="str">
        <f t="shared" ref="I1425:I1453" si="240">IF($A1425&lt;&gt;"",IF($A1425&lt;=$H1425,"×","○"),"―")</f>
        <v>―</v>
      </c>
      <c r="J1425" s="12">
        <f>MAX($A$2:$A1425)</f>
        <v>537</v>
      </c>
      <c r="K1425" s="16" t="str">
        <f t="shared" si="237"/>
        <v>○</v>
      </c>
      <c r="L1425" s="16" t="e">
        <f t="shared" si="238"/>
        <v>#N/A</v>
      </c>
      <c r="M1425" s="32">
        <f t="shared" si="235"/>
        <v>4</v>
      </c>
    </row>
    <row r="1426" spans="1:13" x14ac:dyDescent="0.45">
      <c r="A1426" s="39"/>
      <c r="D1426" s="1" t="s">
        <v>11</v>
      </c>
      <c r="E1426" s="1">
        <f>VLOOKUP($F1426,命題一覧!$B:$C,2,FALSE)</f>
        <v>51</v>
      </c>
      <c r="F1426" s="1" t="s">
        <v>18</v>
      </c>
      <c r="G1426" s="1">
        <v>1</v>
      </c>
      <c r="H1426" s="12">
        <f>MAX($A$1:$A1425)</f>
        <v>537</v>
      </c>
      <c r="I1426" s="16" t="str">
        <f t="shared" si="240"/>
        <v>―</v>
      </c>
      <c r="J1426" s="12">
        <f>MAX($A$2:$A1426)</f>
        <v>537</v>
      </c>
      <c r="K1426" s="16" t="str">
        <f t="shared" si="237"/>
        <v>○</v>
      </c>
      <c r="L1426" s="16" t="str">
        <f t="shared" si="238"/>
        <v>○</v>
      </c>
      <c r="M1426" s="32">
        <f t="shared" si="235"/>
        <v>5</v>
      </c>
    </row>
    <row r="1427" spans="1:13" x14ac:dyDescent="0.45">
      <c r="A1427" s="39"/>
      <c r="D1427" s="1" t="s">
        <v>11</v>
      </c>
      <c r="E1427" s="1">
        <f>VLOOKUP($F1427,命題一覧!$B:$C,2,FALSE)</f>
        <v>305</v>
      </c>
      <c r="F1427" s="1" t="s">
        <v>342</v>
      </c>
      <c r="G1427" s="1">
        <v>1</v>
      </c>
      <c r="H1427" s="12">
        <f>MAX($A$1:$A1426)</f>
        <v>537</v>
      </c>
      <c r="I1427" s="16" t="str">
        <f t="shared" si="240"/>
        <v>―</v>
      </c>
      <c r="J1427" s="12">
        <f>MAX($A$2:$A1427)</f>
        <v>537</v>
      </c>
      <c r="K1427" s="16" t="str">
        <f t="shared" si="237"/>
        <v>○</v>
      </c>
      <c r="L1427" s="16" t="str">
        <f t="shared" si="238"/>
        <v>○</v>
      </c>
      <c r="M1427" s="32">
        <f t="shared" si="235"/>
        <v>6</v>
      </c>
    </row>
    <row r="1428" spans="1:13" x14ac:dyDescent="0.45">
      <c r="A1428" s="39"/>
      <c r="D1428" s="1" t="s">
        <v>11</v>
      </c>
      <c r="E1428" s="1">
        <f>VLOOKUP($F1428,命題一覧!$B:$C,2,FALSE)</f>
        <v>307</v>
      </c>
      <c r="F1428" s="1" t="s">
        <v>344</v>
      </c>
      <c r="G1428" s="1">
        <v>1</v>
      </c>
      <c r="H1428" s="12">
        <f>MAX($A$1:$A1427)</f>
        <v>537</v>
      </c>
      <c r="I1428" s="16" t="str">
        <f t="shared" si="240"/>
        <v>―</v>
      </c>
      <c r="J1428" s="12">
        <f>MAX($A$2:$A1428)</f>
        <v>537</v>
      </c>
      <c r="K1428" s="16" t="str">
        <f t="shared" si="237"/>
        <v>○</v>
      </c>
      <c r="L1428" s="16" t="str">
        <f t="shared" si="238"/>
        <v>○</v>
      </c>
      <c r="M1428" s="32">
        <f t="shared" si="235"/>
        <v>7</v>
      </c>
    </row>
    <row r="1429" spans="1:13" x14ac:dyDescent="0.45">
      <c r="A1429" s="39"/>
      <c r="D1429" s="1" t="s">
        <v>11</v>
      </c>
      <c r="E1429" s="1">
        <f>VLOOKUP($F1429,命題一覧!$B:$C,2,FALSE)</f>
        <v>383</v>
      </c>
      <c r="F1429" s="1" t="s">
        <v>444</v>
      </c>
      <c r="G1429" s="1">
        <v>1</v>
      </c>
      <c r="H1429" s="12">
        <f>MAX($A$1:$A1428)</f>
        <v>537</v>
      </c>
      <c r="I1429" s="16" t="str">
        <f t="shared" si="240"/>
        <v>―</v>
      </c>
      <c r="J1429" s="12">
        <f>MAX($A$2:$A1429)</f>
        <v>537</v>
      </c>
      <c r="K1429" s="16" t="str">
        <f t="shared" si="237"/>
        <v>○</v>
      </c>
      <c r="L1429" s="16" t="str">
        <f t="shared" si="238"/>
        <v>○</v>
      </c>
      <c r="M1429" s="32">
        <f t="shared" si="235"/>
        <v>8</v>
      </c>
    </row>
    <row r="1430" spans="1:13" x14ac:dyDescent="0.45">
      <c r="A1430" s="39"/>
      <c r="D1430" s="1" t="s">
        <v>11</v>
      </c>
      <c r="E1430" s="1">
        <f>VLOOKUP($F1430,命題一覧!$B:$C,2,FALSE)</f>
        <v>501</v>
      </c>
      <c r="F1430" s="1" t="s">
        <v>644</v>
      </c>
      <c r="G1430" s="1">
        <v>1</v>
      </c>
      <c r="H1430" s="12">
        <f>MAX($A$1:$A1429)</f>
        <v>537</v>
      </c>
      <c r="I1430" s="16" t="str">
        <f t="shared" si="240"/>
        <v>―</v>
      </c>
      <c r="J1430" s="12">
        <f>MAX($A$2:$A1430)</f>
        <v>537</v>
      </c>
      <c r="K1430" s="16" t="str">
        <f t="shared" si="237"/>
        <v>○</v>
      </c>
      <c r="L1430" s="16" t="str">
        <f t="shared" si="238"/>
        <v>○</v>
      </c>
      <c r="M1430" s="32">
        <f t="shared" si="235"/>
        <v>9</v>
      </c>
    </row>
    <row r="1431" spans="1:13" x14ac:dyDescent="0.45">
      <c r="A1431" s="40"/>
      <c r="B1431" s="4"/>
      <c r="C1431" s="4"/>
      <c r="D1431" s="4" t="s">
        <v>12</v>
      </c>
      <c r="E1431" s="4">
        <f>VLOOKUP($F1431,命題一覧!$B:$C,2,FALSE)</f>
        <v>535</v>
      </c>
      <c r="F1431" s="4" t="s">
        <v>689</v>
      </c>
      <c r="G1431" s="4">
        <v>1</v>
      </c>
      <c r="H1431" s="13">
        <f>MAX($A$1:$A1430)</f>
        <v>537</v>
      </c>
      <c r="I1431" s="17" t="str">
        <f t="shared" si="240"/>
        <v>―</v>
      </c>
      <c r="J1431" s="13">
        <f>MAX($A$2:$A1431)</f>
        <v>537</v>
      </c>
      <c r="K1431" s="17" t="str">
        <f t="shared" si="237"/>
        <v>○</v>
      </c>
      <c r="L1431" s="17" t="str">
        <f t="shared" si="238"/>
        <v>○</v>
      </c>
      <c r="M1431" s="33">
        <f t="shared" si="235"/>
        <v>10</v>
      </c>
    </row>
    <row r="1432" spans="1:13" x14ac:dyDescent="0.45">
      <c r="A1432" s="38">
        <f>VLOOKUP($B1432,命題一覧!$B:$C,2,FALSE)</f>
        <v>538</v>
      </c>
      <c r="B1432" s="3" t="s">
        <v>685</v>
      </c>
      <c r="C1432" s="8">
        <f>SUMIF($F:$F,$B1432,$G:$G)</f>
        <v>0</v>
      </c>
      <c r="D1432" s="3" t="s">
        <v>10</v>
      </c>
      <c r="E1432" s="3" t="e">
        <f>VLOOKUP($F1432,命題一覧!$B:$C,2,FALSE)</f>
        <v>#N/A</v>
      </c>
      <c r="F1432" s="3" t="s">
        <v>5</v>
      </c>
      <c r="G1432" s="3">
        <v>1</v>
      </c>
      <c r="H1432" s="11">
        <f>MAX($A$1:$A1431)</f>
        <v>537</v>
      </c>
      <c r="I1432" s="15" t="str">
        <f>IF($A1432&lt;&gt;"",IF($A1432&lt;=$H1432,"×","○"),"―")</f>
        <v>○</v>
      </c>
      <c r="J1432" s="11">
        <f>MAX($A$2:$A1432)</f>
        <v>538</v>
      </c>
      <c r="K1432" s="15" t="e">
        <f t="shared" si="237"/>
        <v>#N/A</v>
      </c>
      <c r="L1432" s="15" t="str">
        <f t="shared" si="238"/>
        <v>―</v>
      </c>
      <c r="M1432" s="31">
        <f t="shared" si="235"/>
        <v>1</v>
      </c>
    </row>
    <row r="1433" spans="1:13" x14ac:dyDescent="0.45">
      <c r="A1433" s="39"/>
      <c r="D1433" s="1" t="s">
        <v>11</v>
      </c>
      <c r="E1433" s="1">
        <f>VLOOKUP($F1433,命題一覧!$B:$C,2,FALSE)</f>
        <v>8</v>
      </c>
      <c r="F1433" s="1" t="s">
        <v>6</v>
      </c>
      <c r="G1433" s="1">
        <v>1</v>
      </c>
      <c r="H1433" s="12">
        <f>MAX($A$1:$A1432)</f>
        <v>538</v>
      </c>
      <c r="I1433" s="16" t="str">
        <f t="shared" si="240"/>
        <v>―</v>
      </c>
      <c r="J1433" s="12">
        <f>MAX($A$2:$A1433)</f>
        <v>538</v>
      </c>
      <c r="K1433" s="16" t="str">
        <f t="shared" si="237"/>
        <v>○</v>
      </c>
      <c r="L1433" s="16" t="e">
        <f t="shared" si="238"/>
        <v>#N/A</v>
      </c>
      <c r="M1433" s="32">
        <f t="shared" si="235"/>
        <v>2</v>
      </c>
    </row>
    <row r="1434" spans="1:13" x14ac:dyDescent="0.45">
      <c r="A1434" s="39"/>
      <c r="D1434" s="1" t="s">
        <v>11</v>
      </c>
      <c r="E1434" s="1">
        <f>VLOOKUP($F1434,命題一覧!$B:$C,2,FALSE)</f>
        <v>344</v>
      </c>
      <c r="F1434" s="1" t="s">
        <v>396</v>
      </c>
      <c r="G1434" s="1">
        <v>1</v>
      </c>
      <c r="H1434" s="12">
        <f>MAX($A$1:$A1433)</f>
        <v>538</v>
      </c>
      <c r="I1434" s="16" t="str">
        <f t="shared" si="240"/>
        <v>―</v>
      </c>
      <c r="J1434" s="12">
        <f>MAX($A$2:$A1434)</f>
        <v>538</v>
      </c>
      <c r="K1434" s="16" t="str">
        <f t="shared" si="237"/>
        <v>○</v>
      </c>
      <c r="L1434" s="16" t="str">
        <f t="shared" si="238"/>
        <v>○</v>
      </c>
      <c r="M1434" s="32">
        <f t="shared" si="235"/>
        <v>3</v>
      </c>
    </row>
    <row r="1435" spans="1:13" x14ac:dyDescent="0.45">
      <c r="A1435" s="39"/>
      <c r="D1435" s="1" t="s">
        <v>11</v>
      </c>
      <c r="E1435" s="1">
        <f>VLOOKUP($F1435,命題一覧!$B:$C,2,FALSE)</f>
        <v>389</v>
      </c>
      <c r="F1435" s="1" t="s">
        <v>450</v>
      </c>
      <c r="G1435" s="1">
        <v>1</v>
      </c>
      <c r="H1435" s="12">
        <f>MAX($A$1:$A1434)</f>
        <v>538</v>
      </c>
      <c r="I1435" s="16" t="str">
        <f t="shared" si="240"/>
        <v>―</v>
      </c>
      <c r="J1435" s="12">
        <f>MAX($A$2:$A1435)</f>
        <v>538</v>
      </c>
      <c r="K1435" s="16" t="str">
        <f t="shared" si="237"/>
        <v>○</v>
      </c>
      <c r="L1435" s="16" t="str">
        <f t="shared" si="238"/>
        <v>○</v>
      </c>
      <c r="M1435" s="32">
        <f t="shared" si="235"/>
        <v>4</v>
      </c>
    </row>
    <row r="1436" spans="1:13" x14ac:dyDescent="0.45">
      <c r="A1436" s="39"/>
      <c r="D1436" s="1" t="s">
        <v>11</v>
      </c>
      <c r="E1436" s="1">
        <f>VLOOKUP($F1436,命題一覧!$B:$C,2,FALSE)</f>
        <v>509</v>
      </c>
      <c r="F1436" s="1" t="s">
        <v>650</v>
      </c>
      <c r="G1436" s="1">
        <v>1</v>
      </c>
      <c r="H1436" s="12">
        <f>MAX($A$1:$A1435)</f>
        <v>538</v>
      </c>
      <c r="I1436" s="16" t="str">
        <f t="shared" si="240"/>
        <v>―</v>
      </c>
      <c r="J1436" s="12">
        <f>MAX($A$2:$A1436)</f>
        <v>538</v>
      </c>
      <c r="K1436" s="16" t="str">
        <f t="shared" si="237"/>
        <v>○</v>
      </c>
      <c r="L1436" s="16" t="str">
        <f t="shared" si="238"/>
        <v>○</v>
      </c>
      <c r="M1436" s="32">
        <f t="shared" si="235"/>
        <v>5</v>
      </c>
    </row>
    <row r="1437" spans="1:13" x14ac:dyDescent="0.45">
      <c r="A1437" s="39"/>
      <c r="D1437" s="1" t="s">
        <v>11</v>
      </c>
      <c r="E1437" s="1">
        <f>VLOOKUP($F1437,命題一覧!$B:$C,2,FALSE)</f>
        <v>535</v>
      </c>
      <c r="F1437" s="1" t="s">
        <v>689</v>
      </c>
      <c r="G1437" s="1">
        <v>1</v>
      </c>
      <c r="H1437" s="12">
        <f>MAX($A$1:$A1436)</f>
        <v>538</v>
      </c>
      <c r="I1437" s="16" t="str">
        <f t="shared" si="240"/>
        <v>―</v>
      </c>
      <c r="J1437" s="12">
        <f>MAX($A$2:$A1437)</f>
        <v>538</v>
      </c>
      <c r="K1437" s="16" t="str">
        <f t="shared" si="237"/>
        <v>○</v>
      </c>
      <c r="L1437" s="16" t="str">
        <f t="shared" si="238"/>
        <v>○</v>
      </c>
      <c r="M1437" s="32">
        <f t="shared" si="235"/>
        <v>6</v>
      </c>
    </row>
    <row r="1438" spans="1:13" x14ac:dyDescent="0.45">
      <c r="A1438" s="40"/>
      <c r="B1438" s="4"/>
      <c r="C1438" s="4"/>
      <c r="D1438" s="4" t="s">
        <v>12</v>
      </c>
      <c r="E1438" s="4">
        <f>VLOOKUP($F1438,命題一覧!$B:$C,2,FALSE)</f>
        <v>536</v>
      </c>
      <c r="F1438" s="4" t="s">
        <v>690</v>
      </c>
      <c r="G1438" s="4">
        <v>1</v>
      </c>
      <c r="H1438" s="13">
        <f>MAX($A$1:$A1437)</f>
        <v>538</v>
      </c>
      <c r="I1438" s="17" t="str">
        <f t="shared" si="240"/>
        <v>―</v>
      </c>
      <c r="J1438" s="13">
        <f>MAX($A$2:$A1438)</f>
        <v>538</v>
      </c>
      <c r="K1438" s="17" t="str">
        <f t="shared" si="237"/>
        <v>○</v>
      </c>
      <c r="L1438" s="17" t="str">
        <f t="shared" si="238"/>
        <v>○</v>
      </c>
      <c r="M1438" s="33">
        <f t="shared" si="235"/>
        <v>7</v>
      </c>
    </row>
    <row r="1439" spans="1:13" x14ac:dyDescent="0.45">
      <c r="A1439" s="38">
        <f>VLOOKUP($B1439,命題一覧!$B:$C,2,FALSE)</f>
        <v>539</v>
      </c>
      <c r="B1439" s="3" t="s">
        <v>686</v>
      </c>
      <c r="C1439" s="8">
        <f>SUMIF($F:$F,$B1439,$G:$G)</f>
        <v>0</v>
      </c>
      <c r="D1439" s="3" t="s">
        <v>10</v>
      </c>
      <c r="E1439" s="3">
        <f>VLOOKUP($F1439,命題一覧!$B:$C,2,FALSE)</f>
        <v>6</v>
      </c>
      <c r="F1439" s="3" t="s">
        <v>4</v>
      </c>
      <c r="G1439" s="3">
        <v>1</v>
      </c>
      <c r="H1439" s="11">
        <f>MAX($A$1:$A1438)</f>
        <v>538</v>
      </c>
      <c r="I1439" s="15" t="str">
        <f>IF($A1439&lt;&gt;"",IF($A1439&lt;=$H1439,"×","○"),"―")</f>
        <v>○</v>
      </c>
      <c r="J1439" s="11">
        <f>MAX($A$2:$A1439)</f>
        <v>539</v>
      </c>
      <c r="K1439" s="15" t="str">
        <f t="shared" si="237"/>
        <v>○</v>
      </c>
      <c r="L1439" s="15" t="str">
        <f t="shared" si="238"/>
        <v>―</v>
      </c>
      <c r="M1439" s="31">
        <f t="shared" si="235"/>
        <v>1</v>
      </c>
    </row>
    <row r="1440" spans="1:13" x14ac:dyDescent="0.45">
      <c r="A1440" s="39"/>
      <c r="D1440" s="1" t="s">
        <v>11</v>
      </c>
      <c r="E1440" s="1" t="e">
        <f>VLOOKUP($F1440,命題一覧!$B:$C,2,FALSE)</f>
        <v>#N/A</v>
      </c>
      <c r="F1440" s="1" t="s">
        <v>5</v>
      </c>
      <c r="G1440" s="1">
        <v>2</v>
      </c>
      <c r="H1440" s="12">
        <f>MAX($A$1:$A1439)</f>
        <v>539</v>
      </c>
      <c r="I1440" s="16" t="str">
        <f t="shared" ref="I1440:I1490" si="241">IF($A1440&lt;&gt;"",IF($A1440&lt;=$H1440,"×","○"),"―")</f>
        <v>―</v>
      </c>
      <c r="J1440" s="12">
        <f>MAX($A$2:$A1440)</f>
        <v>539</v>
      </c>
      <c r="K1440" s="16" t="e">
        <f t="shared" si="237"/>
        <v>#N/A</v>
      </c>
      <c r="L1440" s="16" t="e">
        <f t="shared" si="238"/>
        <v>#N/A</v>
      </c>
      <c r="M1440" s="32">
        <f t="shared" si="235"/>
        <v>3</v>
      </c>
    </row>
    <row r="1441" spans="1:13" x14ac:dyDescent="0.45">
      <c r="A1441" s="39"/>
      <c r="D1441" s="1" t="s">
        <v>11</v>
      </c>
      <c r="E1441" s="1">
        <f>VLOOKUP($F1441,命題一覧!$B:$C,2,FALSE)</f>
        <v>8</v>
      </c>
      <c r="F1441" s="1" t="s">
        <v>6</v>
      </c>
      <c r="G1441" s="1">
        <v>3</v>
      </c>
      <c r="H1441" s="12">
        <f>MAX($A$1:$A1440)</f>
        <v>539</v>
      </c>
      <c r="I1441" s="16" t="str">
        <f t="shared" si="241"/>
        <v>―</v>
      </c>
      <c r="J1441" s="12">
        <f>MAX($A$2:$A1441)</f>
        <v>539</v>
      </c>
      <c r="K1441" s="16" t="str">
        <f t="shared" si="237"/>
        <v>○</v>
      </c>
      <c r="L1441" s="16" t="e">
        <f t="shared" si="238"/>
        <v>#N/A</v>
      </c>
      <c r="M1441" s="32">
        <f t="shared" si="235"/>
        <v>6</v>
      </c>
    </row>
    <row r="1442" spans="1:13" x14ac:dyDescent="0.45">
      <c r="A1442" s="39"/>
      <c r="D1442" s="1" t="s">
        <v>11</v>
      </c>
      <c r="E1442" s="1" t="e">
        <f>VLOOKUP($F1442,命題一覧!$B:$C,2,FALSE)</f>
        <v>#N/A</v>
      </c>
      <c r="F1442" s="1" t="s">
        <v>62</v>
      </c>
      <c r="G1442" s="1">
        <v>1</v>
      </c>
      <c r="H1442" s="12">
        <f>MAX($A$1:$A1441)</f>
        <v>539</v>
      </c>
      <c r="I1442" s="16" t="str">
        <f t="shared" si="241"/>
        <v>―</v>
      </c>
      <c r="J1442" s="12">
        <f>MAX($A$2:$A1442)</f>
        <v>539</v>
      </c>
      <c r="K1442" s="16" t="e">
        <f t="shared" si="237"/>
        <v>#N/A</v>
      </c>
      <c r="L1442" s="16" t="e">
        <f t="shared" si="238"/>
        <v>#N/A</v>
      </c>
      <c r="M1442" s="32">
        <f t="shared" si="235"/>
        <v>7</v>
      </c>
    </row>
    <row r="1443" spans="1:13" x14ac:dyDescent="0.45">
      <c r="A1443" s="39"/>
      <c r="D1443" s="1" t="s">
        <v>11</v>
      </c>
      <c r="E1443" s="1">
        <f>VLOOKUP($F1443,命題一覧!$B:$C,2,FALSE)</f>
        <v>104</v>
      </c>
      <c r="F1443" s="1" t="s">
        <v>63</v>
      </c>
      <c r="G1443" s="1">
        <v>1</v>
      </c>
      <c r="H1443" s="12">
        <f>MAX($A$1:$A1442)</f>
        <v>539</v>
      </c>
      <c r="I1443" s="16" t="str">
        <f t="shared" si="241"/>
        <v>―</v>
      </c>
      <c r="J1443" s="12">
        <f>MAX($A$2:$A1443)</f>
        <v>539</v>
      </c>
      <c r="K1443" s="16" t="str">
        <f t="shared" si="237"/>
        <v>○</v>
      </c>
      <c r="L1443" s="16" t="e">
        <f t="shared" si="238"/>
        <v>#N/A</v>
      </c>
      <c r="M1443" s="32">
        <f t="shared" si="235"/>
        <v>8</v>
      </c>
    </row>
    <row r="1444" spans="1:13" x14ac:dyDescent="0.45">
      <c r="A1444" s="39"/>
      <c r="D1444" s="1" t="s">
        <v>11</v>
      </c>
      <c r="E1444" s="1">
        <f>VLOOKUP($F1444,命題一覧!$B:$C,2,FALSE)</f>
        <v>278</v>
      </c>
      <c r="F1444" s="1" t="s">
        <v>318</v>
      </c>
      <c r="G1444" s="1">
        <v>1</v>
      </c>
      <c r="H1444" s="12">
        <f>MAX($A$1:$A1443)</f>
        <v>539</v>
      </c>
      <c r="I1444" s="16" t="str">
        <f t="shared" si="241"/>
        <v>―</v>
      </c>
      <c r="J1444" s="12">
        <f>MAX($A$2:$A1444)</f>
        <v>539</v>
      </c>
      <c r="K1444" s="16" t="str">
        <f t="shared" si="237"/>
        <v>○</v>
      </c>
      <c r="L1444" s="16" t="str">
        <f t="shared" si="238"/>
        <v>○</v>
      </c>
      <c r="M1444" s="32">
        <f t="shared" si="235"/>
        <v>9</v>
      </c>
    </row>
    <row r="1445" spans="1:13" x14ac:dyDescent="0.45">
      <c r="A1445" s="39"/>
      <c r="D1445" s="1" t="s">
        <v>11</v>
      </c>
      <c r="E1445" s="1" t="e">
        <f>VLOOKUP($F1445,命題一覧!$B:$C,2,FALSE)</f>
        <v>#N/A</v>
      </c>
      <c r="F1445" s="1" t="s">
        <v>319</v>
      </c>
      <c r="G1445" s="1">
        <v>1</v>
      </c>
      <c r="H1445" s="12">
        <f>MAX($A$1:$A1444)</f>
        <v>539</v>
      </c>
      <c r="I1445" s="16" t="str">
        <f t="shared" si="241"/>
        <v>―</v>
      </c>
      <c r="J1445" s="12">
        <f>MAX($A$2:$A1445)</f>
        <v>539</v>
      </c>
      <c r="K1445" s="16" t="e">
        <f t="shared" si="237"/>
        <v>#N/A</v>
      </c>
      <c r="L1445" s="16" t="e">
        <f t="shared" si="238"/>
        <v>#N/A</v>
      </c>
      <c r="M1445" s="32">
        <f t="shared" si="235"/>
        <v>10</v>
      </c>
    </row>
    <row r="1446" spans="1:13" x14ac:dyDescent="0.45">
      <c r="A1446" s="39"/>
      <c r="D1446" s="1" t="s">
        <v>11</v>
      </c>
      <c r="E1446" s="1">
        <f>VLOOKUP($F1446,命題一覧!$B:$C,2,FALSE)</f>
        <v>279</v>
      </c>
      <c r="F1446" s="1" t="s">
        <v>320</v>
      </c>
      <c r="G1446" s="1">
        <v>2</v>
      </c>
      <c r="H1446" s="12">
        <f>MAX($A$1:$A1445)</f>
        <v>539</v>
      </c>
      <c r="I1446" s="16" t="str">
        <f t="shared" si="241"/>
        <v>―</v>
      </c>
      <c r="J1446" s="12">
        <f>MAX($A$2:$A1446)</f>
        <v>539</v>
      </c>
      <c r="K1446" s="16" t="str">
        <f t="shared" si="237"/>
        <v>○</v>
      </c>
      <c r="L1446" s="16" t="e">
        <f t="shared" si="238"/>
        <v>#N/A</v>
      </c>
      <c r="M1446" s="32">
        <f t="shared" si="235"/>
        <v>12</v>
      </c>
    </row>
    <row r="1447" spans="1:13" x14ac:dyDescent="0.45">
      <c r="A1447" s="39"/>
      <c r="D1447" s="1" t="s">
        <v>11</v>
      </c>
      <c r="E1447" s="1">
        <f>VLOOKUP($F1447,命題一覧!$B:$C,2,FALSE)</f>
        <v>417</v>
      </c>
      <c r="F1447" s="1" t="s">
        <v>474</v>
      </c>
      <c r="G1447" s="1">
        <v>1</v>
      </c>
      <c r="H1447" s="12">
        <f>MAX($A$1:$A1446)</f>
        <v>539</v>
      </c>
      <c r="I1447" s="16" t="str">
        <f t="shared" si="241"/>
        <v>―</v>
      </c>
      <c r="J1447" s="12">
        <f>MAX($A$2:$A1447)</f>
        <v>539</v>
      </c>
      <c r="K1447" s="16" t="str">
        <f t="shared" si="237"/>
        <v>○</v>
      </c>
      <c r="L1447" s="16" t="str">
        <f t="shared" si="238"/>
        <v>○</v>
      </c>
      <c r="M1447" s="32">
        <f t="shared" si="235"/>
        <v>13</v>
      </c>
    </row>
    <row r="1448" spans="1:13" x14ac:dyDescent="0.45">
      <c r="A1448" s="39"/>
      <c r="D1448" s="1" t="s">
        <v>11</v>
      </c>
      <c r="E1448" s="1">
        <f>VLOOKUP($F1448,命題一覧!$B:$C,2,FALSE)</f>
        <v>503</v>
      </c>
      <c r="F1448" s="1" t="s">
        <v>646</v>
      </c>
      <c r="G1448" s="1">
        <v>1</v>
      </c>
      <c r="H1448" s="12">
        <f>MAX($A$1:$A1447)</f>
        <v>539</v>
      </c>
      <c r="I1448" s="16" t="str">
        <f t="shared" si="241"/>
        <v>―</v>
      </c>
      <c r="J1448" s="12">
        <f>MAX($A$2:$A1448)</f>
        <v>539</v>
      </c>
      <c r="K1448" s="16" t="str">
        <f t="shared" si="237"/>
        <v>○</v>
      </c>
      <c r="L1448" s="16" t="str">
        <f t="shared" si="238"/>
        <v>○</v>
      </c>
      <c r="M1448" s="32">
        <f t="shared" si="235"/>
        <v>14</v>
      </c>
    </row>
    <row r="1449" spans="1:13" x14ac:dyDescent="0.45">
      <c r="A1449" s="40"/>
      <c r="B1449" s="4"/>
      <c r="C1449" s="4"/>
      <c r="D1449" s="4" t="s">
        <v>12</v>
      </c>
      <c r="E1449" s="4">
        <f>VLOOKUP($F1449,命題一覧!$B:$C,2,FALSE)</f>
        <v>532</v>
      </c>
      <c r="F1449" s="4" t="s">
        <v>670</v>
      </c>
      <c r="G1449" s="4">
        <v>1</v>
      </c>
      <c r="H1449" s="13">
        <f>MAX($A$1:$A1448)</f>
        <v>539</v>
      </c>
      <c r="I1449" s="17" t="str">
        <f t="shared" si="241"/>
        <v>―</v>
      </c>
      <c r="J1449" s="13">
        <f>MAX($A$2:$A1449)</f>
        <v>539</v>
      </c>
      <c r="K1449" s="17" t="str">
        <f t="shared" si="237"/>
        <v>○</v>
      </c>
      <c r="L1449" s="17" t="str">
        <f t="shared" si="238"/>
        <v>○</v>
      </c>
      <c r="M1449" s="33">
        <f t="shared" ref="M1449:M1475" si="242">IF(B1449&lt;&gt;"",0,M1448)+IF(G1449&lt;&gt;"",G1449,1)</f>
        <v>15</v>
      </c>
    </row>
    <row r="1450" spans="1:13" x14ac:dyDescent="0.45">
      <c r="A1450" s="38">
        <f>VLOOKUP($B1450,命題一覧!$B:$C,2,FALSE)</f>
        <v>540</v>
      </c>
      <c r="B1450" s="3" t="s">
        <v>691</v>
      </c>
      <c r="C1450" s="8">
        <f>SUMIF($F:$F,$B1450,$G:$G)</f>
        <v>0</v>
      </c>
      <c r="D1450" s="3" t="s">
        <v>10</v>
      </c>
      <c r="E1450" s="3" t="e">
        <f>VLOOKUP($F1450,命題一覧!$B:$C,2,FALSE)</f>
        <v>#N/A</v>
      </c>
      <c r="F1450" s="3" t="s">
        <v>5</v>
      </c>
      <c r="G1450" s="3">
        <v>1</v>
      </c>
      <c r="H1450" s="11">
        <f>MAX($A$1:$A1449)</f>
        <v>539</v>
      </c>
      <c r="I1450" s="15" t="str">
        <f>IF($A1450&lt;&gt;"",IF($A1450&lt;=$H1450,"×","○"),"―")</f>
        <v>○</v>
      </c>
      <c r="J1450" s="11">
        <f>MAX($A$2:$A1450)</f>
        <v>540</v>
      </c>
      <c r="K1450" s="15" t="e">
        <f t="shared" si="237"/>
        <v>#N/A</v>
      </c>
      <c r="L1450" s="15" t="str">
        <f t="shared" si="238"/>
        <v>―</v>
      </c>
      <c r="M1450" s="31">
        <f t="shared" si="242"/>
        <v>1</v>
      </c>
    </row>
    <row r="1451" spans="1:13" x14ac:dyDescent="0.45">
      <c r="A1451" s="39"/>
      <c r="D1451" s="1" t="s">
        <v>11</v>
      </c>
      <c r="E1451" s="1">
        <f>VLOOKUP($F1451,命題一覧!$B:$C,2,FALSE)</f>
        <v>304</v>
      </c>
      <c r="F1451" s="1" t="s">
        <v>341</v>
      </c>
      <c r="G1451" s="1">
        <v>1</v>
      </c>
      <c r="H1451" s="12">
        <f>MAX($A$1:$A1450)</f>
        <v>540</v>
      </c>
      <c r="I1451" s="16" t="str">
        <f t="shared" si="241"/>
        <v>―</v>
      </c>
      <c r="J1451" s="12">
        <f>MAX($A$2:$A1451)</f>
        <v>540</v>
      </c>
      <c r="K1451" s="16" t="str">
        <f t="shared" si="237"/>
        <v>○</v>
      </c>
      <c r="L1451" s="16" t="e">
        <f t="shared" si="238"/>
        <v>#N/A</v>
      </c>
      <c r="M1451" s="32">
        <f t="shared" si="242"/>
        <v>2</v>
      </c>
    </row>
    <row r="1452" spans="1:13" x14ac:dyDescent="0.45">
      <c r="A1452" s="39"/>
      <c r="D1452" s="1" t="s">
        <v>11</v>
      </c>
      <c r="E1452" s="1">
        <f>VLOOKUP($F1452,命題一覧!$B:$C,2,FALSE)</f>
        <v>305</v>
      </c>
      <c r="F1452" s="1" t="s">
        <v>342</v>
      </c>
      <c r="G1452" s="1">
        <v>1</v>
      </c>
      <c r="H1452" s="12">
        <f>MAX($A$1:$A1451)</f>
        <v>540</v>
      </c>
      <c r="I1452" s="16" t="str">
        <f t="shared" si="241"/>
        <v>―</v>
      </c>
      <c r="J1452" s="12">
        <f>MAX($A$2:$A1452)</f>
        <v>540</v>
      </c>
      <c r="K1452" s="16" t="str">
        <f t="shared" si="237"/>
        <v>○</v>
      </c>
      <c r="L1452" s="16" t="str">
        <f t="shared" si="238"/>
        <v>○</v>
      </c>
      <c r="M1452" s="32">
        <f t="shared" si="242"/>
        <v>3</v>
      </c>
    </row>
    <row r="1453" spans="1:13" x14ac:dyDescent="0.45">
      <c r="A1453" s="39"/>
      <c r="D1453" s="1" t="s">
        <v>11</v>
      </c>
      <c r="E1453" s="1">
        <f>VLOOKUP($F1453,命題一覧!$B:$C,2,FALSE)</f>
        <v>344</v>
      </c>
      <c r="F1453" s="1" t="s">
        <v>396</v>
      </c>
      <c r="G1453" s="1">
        <v>1</v>
      </c>
      <c r="H1453" s="12">
        <f>MAX($A$1:$A1452)</f>
        <v>540</v>
      </c>
      <c r="I1453" s="16" t="str">
        <f t="shared" si="241"/>
        <v>―</v>
      </c>
      <c r="J1453" s="12">
        <f>MAX($A$2:$A1453)</f>
        <v>540</v>
      </c>
      <c r="K1453" s="16" t="str">
        <f t="shared" si="237"/>
        <v>○</v>
      </c>
      <c r="L1453" s="16" t="str">
        <f t="shared" si="238"/>
        <v>○</v>
      </c>
      <c r="M1453" s="32">
        <f t="shared" si="242"/>
        <v>4</v>
      </c>
    </row>
    <row r="1454" spans="1:13" x14ac:dyDescent="0.45">
      <c r="A1454" s="39"/>
      <c r="D1454" s="1" t="s">
        <v>11</v>
      </c>
      <c r="E1454" s="1">
        <f>VLOOKUP($F1454,命題一覧!$B:$C,2,FALSE)</f>
        <v>345</v>
      </c>
      <c r="F1454" s="1" t="s">
        <v>397</v>
      </c>
      <c r="G1454" s="1">
        <v>1</v>
      </c>
      <c r="H1454" s="12">
        <f>MAX($A$1:$A1453)</f>
        <v>540</v>
      </c>
      <c r="I1454" s="16" t="str">
        <f t="shared" si="241"/>
        <v>―</v>
      </c>
      <c r="J1454" s="12">
        <f>MAX($A$2:$A1454)</f>
        <v>540</v>
      </c>
      <c r="K1454" s="16" t="str">
        <f t="shared" si="237"/>
        <v>○</v>
      </c>
      <c r="L1454" s="16" t="str">
        <f t="shared" si="238"/>
        <v>○</v>
      </c>
      <c r="M1454" s="32">
        <f t="shared" si="242"/>
        <v>5</v>
      </c>
    </row>
    <row r="1455" spans="1:13" x14ac:dyDescent="0.45">
      <c r="A1455" s="39"/>
      <c r="D1455" s="1" t="s">
        <v>11</v>
      </c>
      <c r="E1455" s="1">
        <f>VLOOKUP($F1455,命題一覧!$B:$C,2,FALSE)</f>
        <v>385</v>
      </c>
      <c r="F1455" s="1" t="s">
        <v>446</v>
      </c>
      <c r="G1455" s="1">
        <v>1</v>
      </c>
      <c r="H1455" s="12">
        <f>MAX($A$1:$A1454)</f>
        <v>540</v>
      </c>
      <c r="I1455" s="16" t="str">
        <f t="shared" si="241"/>
        <v>―</v>
      </c>
      <c r="J1455" s="12">
        <f>MAX($A$2:$A1455)</f>
        <v>540</v>
      </c>
      <c r="K1455" s="16" t="str">
        <f t="shared" si="237"/>
        <v>○</v>
      </c>
      <c r="L1455" s="16" t="str">
        <f t="shared" si="238"/>
        <v>○</v>
      </c>
      <c r="M1455" s="32">
        <f t="shared" si="242"/>
        <v>6</v>
      </c>
    </row>
    <row r="1456" spans="1:13" x14ac:dyDescent="0.45">
      <c r="A1456" s="39"/>
      <c r="D1456" s="1" t="s">
        <v>11</v>
      </c>
      <c r="E1456" s="1">
        <f>VLOOKUP($F1456,命題一覧!$B:$C,2,FALSE)</f>
        <v>512</v>
      </c>
      <c r="F1456" s="1" t="s">
        <v>653</v>
      </c>
      <c r="G1456" s="1">
        <v>1</v>
      </c>
      <c r="H1456" s="12">
        <f>MAX($A$1:$A1455)</f>
        <v>540</v>
      </c>
      <c r="I1456" s="16" t="str">
        <f t="shared" si="241"/>
        <v>―</v>
      </c>
      <c r="J1456" s="12">
        <f>MAX($A$2:$A1456)</f>
        <v>540</v>
      </c>
      <c r="K1456" s="16" t="str">
        <f t="shared" si="237"/>
        <v>○</v>
      </c>
      <c r="L1456" s="16" t="str">
        <f t="shared" si="238"/>
        <v>○</v>
      </c>
      <c r="M1456" s="32">
        <f t="shared" si="242"/>
        <v>7</v>
      </c>
    </row>
    <row r="1457" spans="1:13" x14ac:dyDescent="0.45">
      <c r="A1457" s="40"/>
      <c r="B1457" s="4"/>
      <c r="C1457" s="4"/>
      <c r="D1457" s="4" t="s">
        <v>12</v>
      </c>
      <c r="E1457" s="4">
        <f>VLOOKUP($F1457,命題一覧!$B:$C,2,FALSE)</f>
        <v>535</v>
      </c>
      <c r="F1457" s="4" t="s">
        <v>689</v>
      </c>
      <c r="G1457" s="4">
        <v>1</v>
      </c>
      <c r="H1457" s="13">
        <f>MAX($A$1:$A1456)</f>
        <v>540</v>
      </c>
      <c r="I1457" s="17" t="str">
        <f t="shared" si="241"/>
        <v>―</v>
      </c>
      <c r="J1457" s="13">
        <f>MAX($A$2:$A1457)</f>
        <v>540</v>
      </c>
      <c r="K1457" s="17" t="str">
        <f t="shared" si="237"/>
        <v>○</v>
      </c>
      <c r="L1457" s="17" t="str">
        <f t="shared" si="238"/>
        <v>○</v>
      </c>
      <c r="M1457" s="33">
        <f t="shared" si="242"/>
        <v>8</v>
      </c>
    </row>
    <row r="1458" spans="1:13" x14ac:dyDescent="0.45">
      <c r="A1458" s="38">
        <f>VLOOKUP($B1458,命題一覧!$B:$C,2,FALSE)</f>
        <v>541</v>
      </c>
      <c r="B1458" s="3" t="s">
        <v>692</v>
      </c>
      <c r="C1458" s="8">
        <f>SUMIF($F:$F,$B1458,$G:$G)</f>
        <v>1</v>
      </c>
      <c r="D1458" s="3" t="s">
        <v>10</v>
      </c>
      <c r="E1458" s="3" t="e">
        <f>VLOOKUP($F1458,命題一覧!$B:$C,2,FALSE)</f>
        <v>#N/A</v>
      </c>
      <c r="F1458" s="3" t="s">
        <v>5</v>
      </c>
      <c r="G1458" s="3">
        <v>1</v>
      </c>
      <c r="H1458" s="11">
        <f>MAX($A$1:$A1457)</f>
        <v>540</v>
      </c>
      <c r="I1458" s="15" t="str">
        <f>IF($A1458&lt;&gt;"",IF($A1458&lt;=$H1458,"×","○"),"―")</f>
        <v>○</v>
      </c>
      <c r="J1458" s="11">
        <f>MAX($A$2:$A1458)</f>
        <v>541</v>
      </c>
      <c r="K1458" s="15" t="e">
        <f t="shared" si="237"/>
        <v>#N/A</v>
      </c>
      <c r="L1458" s="15" t="str">
        <f t="shared" si="238"/>
        <v>―</v>
      </c>
      <c r="M1458" s="31">
        <f t="shared" si="242"/>
        <v>1</v>
      </c>
    </row>
    <row r="1459" spans="1:13" x14ac:dyDescent="0.45">
      <c r="A1459" s="39"/>
      <c r="D1459" s="1" t="s">
        <v>11</v>
      </c>
      <c r="E1459" s="1">
        <f>VLOOKUP($F1459,命題一覧!$B:$C,2,FALSE)</f>
        <v>8</v>
      </c>
      <c r="F1459" s="1" t="s">
        <v>6</v>
      </c>
      <c r="G1459" s="1">
        <v>2</v>
      </c>
      <c r="H1459" s="12">
        <f>MAX($A$1:$A1458)</f>
        <v>541</v>
      </c>
      <c r="I1459" s="16" t="str">
        <f t="shared" si="241"/>
        <v>―</v>
      </c>
      <c r="J1459" s="12">
        <f>MAX($A$2:$A1459)</f>
        <v>541</v>
      </c>
      <c r="K1459" s="16" t="str">
        <f t="shared" si="237"/>
        <v>○</v>
      </c>
      <c r="L1459" s="16" t="e">
        <f t="shared" si="238"/>
        <v>#N/A</v>
      </c>
      <c r="M1459" s="32">
        <f t="shared" si="242"/>
        <v>3</v>
      </c>
    </row>
    <row r="1460" spans="1:13" x14ac:dyDescent="0.45">
      <c r="A1460" s="39"/>
      <c r="D1460" s="1" t="s">
        <v>11</v>
      </c>
      <c r="E1460" s="1">
        <f>VLOOKUP($F1460,命題一覧!$B:$C,2,FALSE)</f>
        <v>389</v>
      </c>
      <c r="F1460" s="1" t="s">
        <v>450</v>
      </c>
      <c r="G1460" s="1">
        <v>1</v>
      </c>
      <c r="H1460" s="12">
        <f>MAX($A$1:$A1459)</f>
        <v>541</v>
      </c>
      <c r="I1460" s="16" t="str">
        <f t="shared" si="241"/>
        <v>―</v>
      </c>
      <c r="J1460" s="12">
        <f>MAX($A$2:$A1460)</f>
        <v>541</v>
      </c>
      <c r="K1460" s="16" t="str">
        <f t="shared" ref="K1460:K1516" si="243">IF($E1460&gt;=$J1460,"×","○")</f>
        <v>○</v>
      </c>
      <c r="L1460" s="16" t="str">
        <f t="shared" si="238"/>
        <v>○</v>
      </c>
      <c r="M1460" s="32">
        <f t="shared" si="242"/>
        <v>4</v>
      </c>
    </row>
    <row r="1461" spans="1:13" x14ac:dyDescent="0.45">
      <c r="A1461" s="39"/>
      <c r="D1461" s="1" t="s">
        <v>11</v>
      </c>
      <c r="E1461" s="1">
        <f>VLOOKUP($F1461,命題一覧!$B:$C,2,FALSE)</f>
        <v>504</v>
      </c>
      <c r="F1461" s="1" t="s">
        <v>673</v>
      </c>
      <c r="G1461" s="1">
        <v>1</v>
      </c>
      <c r="H1461" s="12">
        <f>MAX($A$1:$A1460)</f>
        <v>541</v>
      </c>
      <c r="I1461" s="16" t="str">
        <f t="shared" si="241"/>
        <v>―</v>
      </c>
      <c r="J1461" s="12">
        <f>MAX($A$2:$A1461)</f>
        <v>541</v>
      </c>
      <c r="K1461" s="16" t="str">
        <f t="shared" si="243"/>
        <v>○</v>
      </c>
      <c r="L1461" s="16" t="str">
        <f t="shared" si="238"/>
        <v>○</v>
      </c>
      <c r="M1461" s="32">
        <f t="shared" si="242"/>
        <v>5</v>
      </c>
    </row>
    <row r="1462" spans="1:13" x14ac:dyDescent="0.45">
      <c r="A1462" s="39"/>
      <c r="D1462" s="1" t="s">
        <v>11</v>
      </c>
      <c r="E1462" s="1">
        <f>VLOOKUP($F1462,命題一覧!$B:$C,2,FALSE)</f>
        <v>531</v>
      </c>
      <c r="F1462" s="1" t="s">
        <v>681</v>
      </c>
      <c r="G1462" s="1">
        <v>1</v>
      </c>
      <c r="H1462" s="12">
        <f>MAX($A$1:$A1461)</f>
        <v>541</v>
      </c>
      <c r="I1462" s="16" t="str">
        <f t="shared" si="241"/>
        <v>―</v>
      </c>
      <c r="J1462" s="12">
        <f>MAX($A$2:$A1462)</f>
        <v>541</v>
      </c>
      <c r="K1462" s="16" t="str">
        <f t="shared" si="243"/>
        <v>○</v>
      </c>
      <c r="L1462" s="16" t="str">
        <f t="shared" si="238"/>
        <v>○</v>
      </c>
      <c r="M1462" s="32">
        <f t="shared" si="242"/>
        <v>6</v>
      </c>
    </row>
    <row r="1463" spans="1:13" x14ac:dyDescent="0.45">
      <c r="A1463" s="39"/>
      <c r="D1463" s="1" t="s">
        <v>11</v>
      </c>
      <c r="E1463" s="1">
        <f>VLOOKUP($F1463,命題一覧!$B:$C,2,FALSE)</f>
        <v>532</v>
      </c>
      <c r="F1463" s="1" t="s">
        <v>670</v>
      </c>
      <c r="G1463" s="1">
        <v>2</v>
      </c>
      <c r="H1463" s="12">
        <f>MAX($A$1:$A1462)</f>
        <v>541</v>
      </c>
      <c r="I1463" s="16" t="str">
        <f t="shared" si="241"/>
        <v>―</v>
      </c>
      <c r="J1463" s="12">
        <f>MAX($A$2:$A1463)</f>
        <v>541</v>
      </c>
      <c r="K1463" s="16" t="str">
        <f t="shared" si="243"/>
        <v>○</v>
      </c>
      <c r="L1463" s="16" t="str">
        <f t="shared" si="238"/>
        <v>○</v>
      </c>
      <c r="M1463" s="32">
        <f t="shared" si="242"/>
        <v>8</v>
      </c>
    </row>
    <row r="1464" spans="1:13" x14ac:dyDescent="0.45">
      <c r="A1464" s="40"/>
      <c r="B1464" s="4"/>
      <c r="C1464" s="4"/>
      <c r="D1464" s="4" t="s">
        <v>12</v>
      </c>
      <c r="E1464" s="4">
        <f>VLOOKUP($F1464,命題一覧!$B:$C,2,FALSE)</f>
        <v>533</v>
      </c>
      <c r="F1464" s="4" t="s">
        <v>671</v>
      </c>
      <c r="G1464" s="4">
        <v>1</v>
      </c>
      <c r="H1464" s="13">
        <f>MAX($A$1:$A1463)</f>
        <v>541</v>
      </c>
      <c r="I1464" s="17" t="str">
        <f t="shared" si="241"/>
        <v>―</v>
      </c>
      <c r="J1464" s="13">
        <f>MAX($A$2:$A1464)</f>
        <v>541</v>
      </c>
      <c r="K1464" s="17" t="str">
        <f t="shared" si="243"/>
        <v>○</v>
      </c>
      <c r="L1464" s="17" t="str">
        <f t="shared" si="238"/>
        <v>○</v>
      </c>
      <c r="M1464" s="33">
        <f t="shared" si="242"/>
        <v>9</v>
      </c>
    </row>
    <row r="1465" spans="1:13" x14ac:dyDescent="0.45">
      <c r="A1465" s="38">
        <f>VLOOKUP($B1465,命題一覧!$B:$C,2,FALSE)</f>
        <v>542</v>
      </c>
      <c r="B1465" s="3" t="s">
        <v>693</v>
      </c>
      <c r="C1465" s="8">
        <f>SUMIF($F:$F,$B1465,$G:$G)</f>
        <v>1</v>
      </c>
      <c r="D1465" s="3" t="s">
        <v>10</v>
      </c>
      <c r="E1465" s="3" t="e">
        <f>VLOOKUP($F1465,命題一覧!$B:$C,2,FALSE)</f>
        <v>#N/A</v>
      </c>
      <c r="F1465" s="3" t="s">
        <v>5</v>
      </c>
      <c r="G1465" s="3">
        <v>1</v>
      </c>
      <c r="H1465" s="11">
        <f>MAX($A$1:$A1464)</f>
        <v>541</v>
      </c>
      <c r="I1465" s="15" t="str">
        <f>IF($A1465&lt;&gt;"",IF($A1465&lt;=$H1465,"×","○"),"―")</f>
        <v>○</v>
      </c>
      <c r="J1465" s="11">
        <f>MAX($A$2:$A1465)</f>
        <v>542</v>
      </c>
      <c r="K1465" s="15" t="e">
        <f t="shared" si="243"/>
        <v>#N/A</v>
      </c>
      <c r="L1465" s="15" t="str">
        <f t="shared" si="238"/>
        <v>―</v>
      </c>
      <c r="M1465" s="31">
        <f t="shared" si="242"/>
        <v>1</v>
      </c>
    </row>
    <row r="1466" spans="1:13" x14ac:dyDescent="0.45">
      <c r="A1466" s="39"/>
      <c r="D1466" s="1" t="s">
        <v>11</v>
      </c>
      <c r="E1466" s="1">
        <f>VLOOKUP($F1466,命題一覧!$B:$C,2,FALSE)</f>
        <v>14</v>
      </c>
      <c r="F1466" s="1" t="s">
        <v>8</v>
      </c>
      <c r="G1466" s="1">
        <v>2</v>
      </c>
      <c r="H1466" s="12">
        <f>MAX($A$1:$A1465)</f>
        <v>542</v>
      </c>
      <c r="I1466" s="16" t="str">
        <f t="shared" ref="I1466:I1486" si="244">IF($A1466&lt;&gt;"",IF($A1466&lt;=$H1466,"×","○"),"―")</f>
        <v>―</v>
      </c>
      <c r="J1466" s="12">
        <f>MAX($A$2:$A1466)</f>
        <v>542</v>
      </c>
      <c r="K1466" s="16" t="str">
        <f t="shared" si="243"/>
        <v>○</v>
      </c>
      <c r="L1466" s="16" t="e">
        <f t="shared" si="238"/>
        <v>#N/A</v>
      </c>
      <c r="M1466" s="32">
        <f t="shared" si="242"/>
        <v>3</v>
      </c>
    </row>
    <row r="1467" spans="1:13" x14ac:dyDescent="0.45">
      <c r="A1467" s="40"/>
      <c r="B1467" s="4"/>
      <c r="C1467" s="4"/>
      <c r="D1467" s="4" t="s">
        <v>12</v>
      </c>
      <c r="E1467" s="4">
        <f>VLOOKUP($F1467,命題一覧!$B:$C,2,FALSE)</f>
        <v>541</v>
      </c>
      <c r="F1467" s="4" t="s">
        <v>692</v>
      </c>
      <c r="G1467" s="4">
        <v>1</v>
      </c>
      <c r="H1467" s="13">
        <f>MAX($A$1:$A1466)</f>
        <v>542</v>
      </c>
      <c r="I1467" s="17" t="str">
        <f t="shared" si="244"/>
        <v>―</v>
      </c>
      <c r="J1467" s="13">
        <f>MAX($A$2:$A1467)</f>
        <v>542</v>
      </c>
      <c r="K1467" s="17" t="str">
        <f t="shared" si="243"/>
        <v>○</v>
      </c>
      <c r="L1467" s="17" t="str">
        <f t="shared" si="238"/>
        <v>○</v>
      </c>
      <c r="M1467" s="33">
        <f t="shared" si="242"/>
        <v>4</v>
      </c>
    </row>
    <row r="1468" spans="1:13" x14ac:dyDescent="0.45">
      <c r="A1468" s="38">
        <f>VLOOKUP($B1468,命題一覧!$B:$C,2,FALSE)</f>
        <v>543</v>
      </c>
      <c r="B1468" s="3" t="s">
        <v>694</v>
      </c>
      <c r="C1468" s="8">
        <f>SUMIF($F:$F,$B1468,$G:$G)</f>
        <v>0</v>
      </c>
      <c r="D1468" s="3" t="s">
        <v>10</v>
      </c>
      <c r="E1468" s="3">
        <f>VLOOKUP($F1468,命題一覧!$B:$C,2,FALSE)</f>
        <v>363</v>
      </c>
      <c r="F1468" s="3" t="s">
        <v>422</v>
      </c>
      <c r="G1468" s="3">
        <v>1</v>
      </c>
      <c r="H1468" s="11">
        <f>MAX($A$1:$A1467)</f>
        <v>542</v>
      </c>
      <c r="I1468" s="15" t="str">
        <f>IF($A1468&lt;&gt;"",IF($A1468&lt;=$H1468,"×","○"),"―")</f>
        <v>○</v>
      </c>
      <c r="J1468" s="11">
        <f>MAX($A$2:$A1468)</f>
        <v>543</v>
      </c>
      <c r="K1468" s="15" t="str">
        <f t="shared" si="243"/>
        <v>○</v>
      </c>
      <c r="L1468" s="15" t="str">
        <f t="shared" si="238"/>
        <v>―</v>
      </c>
      <c r="M1468" s="31">
        <f t="shared" si="242"/>
        <v>1</v>
      </c>
    </row>
    <row r="1469" spans="1:13" x14ac:dyDescent="0.45">
      <c r="A1469" s="40"/>
      <c r="B1469" s="4"/>
      <c r="C1469" s="4"/>
      <c r="D1469" s="4" t="s">
        <v>12</v>
      </c>
      <c r="E1469" s="4">
        <f>VLOOKUP($F1469,命題一覧!$B:$C,2,FALSE)</f>
        <v>542</v>
      </c>
      <c r="F1469" s="4" t="s">
        <v>693</v>
      </c>
      <c r="G1469" s="4">
        <v>1</v>
      </c>
      <c r="H1469" s="13">
        <f>MAX($A$1:$A1468)</f>
        <v>543</v>
      </c>
      <c r="I1469" s="17" t="str">
        <f t="shared" si="244"/>
        <v>―</v>
      </c>
      <c r="J1469" s="13">
        <f>MAX($A$2:$A1469)</f>
        <v>543</v>
      </c>
      <c r="K1469" s="17" t="str">
        <f t="shared" si="243"/>
        <v>○</v>
      </c>
      <c r="L1469" s="17" t="str">
        <f t="shared" si="238"/>
        <v>○</v>
      </c>
      <c r="M1469" s="33">
        <f t="shared" si="242"/>
        <v>2</v>
      </c>
    </row>
    <row r="1470" spans="1:13" x14ac:dyDescent="0.45">
      <c r="A1470" s="38">
        <f>VLOOKUP($B1470,命題一覧!$B:$C,2,FALSE)</f>
        <v>544</v>
      </c>
      <c r="B1470" s="3" t="s">
        <v>695</v>
      </c>
      <c r="C1470" s="8">
        <f>SUMIF($F:$F,$B1470,$G:$G)</f>
        <v>0</v>
      </c>
      <c r="D1470" s="3" t="s">
        <v>10</v>
      </c>
      <c r="E1470" s="3">
        <f>VLOOKUP($F1470,命題一覧!$B:$C,2,FALSE)</f>
        <v>6</v>
      </c>
      <c r="F1470" s="3" t="s">
        <v>4</v>
      </c>
      <c r="G1470" s="3">
        <v>1</v>
      </c>
      <c r="H1470" s="11">
        <f>MAX($A$1:$A1469)</f>
        <v>543</v>
      </c>
      <c r="I1470" s="15" t="str">
        <f>IF($A1470&lt;&gt;"",IF($A1470&lt;=$H1470,"×","○"),"―")</f>
        <v>○</v>
      </c>
      <c r="J1470" s="11">
        <f>MAX($A$2:$A1470)</f>
        <v>544</v>
      </c>
      <c r="K1470" s="15" t="str">
        <f t="shared" si="243"/>
        <v>○</v>
      </c>
      <c r="L1470" s="15" t="str">
        <f t="shared" si="238"/>
        <v>―</v>
      </c>
      <c r="M1470" s="31">
        <f t="shared" si="242"/>
        <v>1</v>
      </c>
    </row>
    <row r="1471" spans="1:13" x14ac:dyDescent="0.45">
      <c r="A1471" s="39"/>
      <c r="D1471" s="1" t="s">
        <v>11</v>
      </c>
      <c r="E1471" s="1" t="e">
        <f>VLOOKUP($F1471,命題一覧!$B:$C,2,FALSE)</f>
        <v>#N/A</v>
      </c>
      <c r="F1471" s="1" t="s">
        <v>5</v>
      </c>
      <c r="G1471" s="1">
        <v>2</v>
      </c>
      <c r="H1471" s="12">
        <f>MAX($A$1:$A1470)</f>
        <v>544</v>
      </c>
      <c r="I1471" s="16" t="str">
        <f t="shared" si="244"/>
        <v>―</v>
      </c>
      <c r="J1471" s="12">
        <f>MAX($A$2:$A1471)</f>
        <v>544</v>
      </c>
      <c r="K1471" s="16" t="e">
        <f t="shared" si="243"/>
        <v>#N/A</v>
      </c>
      <c r="L1471" s="16" t="e">
        <f t="shared" ref="L1471:L1475" si="245">IF($B1471="",IF($E1471&lt;=$E1470,"×","○"),"―")</f>
        <v>#N/A</v>
      </c>
      <c r="M1471" s="32">
        <f t="shared" si="242"/>
        <v>3</v>
      </c>
    </row>
    <row r="1472" spans="1:13" x14ac:dyDescent="0.45">
      <c r="A1472" s="39"/>
      <c r="D1472" s="1" t="s">
        <v>11</v>
      </c>
      <c r="E1472" s="1">
        <f>VLOOKUP($F1472,命題一覧!$B:$C,2,FALSE)</f>
        <v>8</v>
      </c>
      <c r="F1472" s="1" t="s">
        <v>6</v>
      </c>
      <c r="G1472" s="1">
        <v>2</v>
      </c>
      <c r="H1472" s="12">
        <f>MAX($A$1:$A1471)</f>
        <v>544</v>
      </c>
      <c r="I1472" s="16" t="str">
        <f t="shared" si="244"/>
        <v>―</v>
      </c>
      <c r="J1472" s="12">
        <f>MAX($A$2:$A1472)</f>
        <v>544</v>
      </c>
      <c r="K1472" s="16" t="str">
        <f t="shared" si="243"/>
        <v>○</v>
      </c>
      <c r="L1472" s="16" t="e">
        <f t="shared" si="245"/>
        <v>#N/A</v>
      </c>
      <c r="M1472" s="32">
        <f t="shared" si="242"/>
        <v>5</v>
      </c>
    </row>
    <row r="1473" spans="1:13" x14ac:dyDescent="0.45">
      <c r="A1473" s="39"/>
      <c r="D1473" s="1" t="s">
        <v>11</v>
      </c>
      <c r="E1473" s="1">
        <f>VLOOKUP($F1473,命題一覧!$B:$C,2,FALSE)</f>
        <v>417</v>
      </c>
      <c r="F1473" s="1" t="s">
        <v>474</v>
      </c>
      <c r="G1473" s="1">
        <v>1</v>
      </c>
      <c r="H1473" s="12">
        <f>MAX($A$1:$A1472)</f>
        <v>544</v>
      </c>
      <c r="I1473" s="16" t="str">
        <f t="shared" si="244"/>
        <v>―</v>
      </c>
      <c r="J1473" s="12">
        <f>MAX($A$2:$A1473)</f>
        <v>544</v>
      </c>
      <c r="K1473" s="16" t="str">
        <f t="shared" si="243"/>
        <v>○</v>
      </c>
      <c r="L1473" s="16" t="str">
        <f t="shared" si="245"/>
        <v>○</v>
      </c>
      <c r="M1473" s="32">
        <f t="shared" si="242"/>
        <v>6</v>
      </c>
    </row>
    <row r="1474" spans="1:13" x14ac:dyDescent="0.45">
      <c r="A1474" s="39"/>
      <c r="D1474" s="1" t="s">
        <v>11</v>
      </c>
      <c r="E1474" s="1">
        <f>VLOOKUP($F1474,命題一覧!$B:$C,2,FALSE)</f>
        <v>511</v>
      </c>
      <c r="F1474" s="1" t="s">
        <v>652</v>
      </c>
      <c r="G1474" s="1">
        <v>1</v>
      </c>
      <c r="H1474" s="12">
        <f>MAX($A$1:$A1473)</f>
        <v>544</v>
      </c>
      <c r="I1474" s="16" t="str">
        <f t="shared" si="244"/>
        <v>―</v>
      </c>
      <c r="J1474" s="12">
        <f>MAX($A$2:$A1474)</f>
        <v>544</v>
      </c>
      <c r="K1474" s="16" t="str">
        <f t="shared" si="243"/>
        <v>○</v>
      </c>
      <c r="L1474" s="16" t="str">
        <f t="shared" si="245"/>
        <v>○</v>
      </c>
      <c r="M1474" s="32">
        <f t="shared" si="242"/>
        <v>7</v>
      </c>
    </row>
    <row r="1475" spans="1:13" x14ac:dyDescent="0.45">
      <c r="A1475" s="40"/>
      <c r="B1475" s="4"/>
      <c r="C1475" s="4"/>
      <c r="D1475" s="4" t="s">
        <v>12</v>
      </c>
      <c r="E1475" s="4">
        <f>VLOOKUP($F1475,命題一覧!$B:$C,2,FALSE)</f>
        <v>532</v>
      </c>
      <c r="F1475" s="4" t="s">
        <v>670</v>
      </c>
      <c r="G1475" s="4">
        <v>1</v>
      </c>
      <c r="H1475" s="13">
        <f>MAX($A$1:$A1474)</f>
        <v>544</v>
      </c>
      <c r="I1475" s="17" t="str">
        <f t="shared" si="244"/>
        <v>―</v>
      </c>
      <c r="J1475" s="13">
        <f>MAX($A$2:$A1475)</f>
        <v>544</v>
      </c>
      <c r="K1475" s="17" t="str">
        <f t="shared" si="243"/>
        <v>○</v>
      </c>
      <c r="L1475" s="17" t="str">
        <f t="shared" si="245"/>
        <v>○</v>
      </c>
      <c r="M1475" s="33">
        <f t="shared" si="242"/>
        <v>8</v>
      </c>
    </row>
    <row r="3793" s="1" customFormat="1" x14ac:dyDescent="0.45"/>
    <row r="3794" s="1" customFormat="1" x14ac:dyDescent="0.45"/>
    <row r="3795" s="1" customFormat="1" x14ac:dyDescent="0.45"/>
    <row r="3796" s="1" customFormat="1" x14ac:dyDescent="0.45"/>
    <row r="3797" s="1" customFormat="1" x14ac:dyDescent="0.45"/>
    <row r="3798" s="1" customFormat="1" x14ac:dyDescent="0.45"/>
    <row r="3799" s="1" customFormat="1" x14ac:dyDescent="0.45"/>
    <row r="3800" s="1" customFormat="1" x14ac:dyDescent="0.45"/>
    <row r="3801" s="1" customFormat="1" x14ac:dyDescent="0.45"/>
    <row r="3802" s="1" customFormat="1" x14ac:dyDescent="0.45"/>
    <row r="3803" s="1" customFormat="1" x14ac:dyDescent="0.45"/>
    <row r="3804" s="1" customFormat="1" x14ac:dyDescent="0.45"/>
    <row r="3805" s="1" customFormat="1" x14ac:dyDescent="0.45"/>
    <row r="3806" s="1" customFormat="1" x14ac:dyDescent="0.45"/>
    <row r="3807" s="1" customFormat="1" x14ac:dyDescent="0.45"/>
    <row r="3808" s="1" customFormat="1" x14ac:dyDescent="0.45"/>
    <row r="3809" s="1" customFormat="1" x14ac:dyDescent="0.45"/>
    <row r="3810" s="1" customFormat="1" x14ac:dyDescent="0.45"/>
    <row r="3811" s="1" customFormat="1" x14ac:dyDescent="0.45"/>
    <row r="3812" s="1" customFormat="1" x14ac:dyDescent="0.45"/>
    <row r="3813" s="1" customFormat="1" x14ac:dyDescent="0.45"/>
    <row r="3814" s="1" customFormat="1" x14ac:dyDescent="0.45"/>
    <row r="3815" s="1" customFormat="1" x14ac:dyDescent="0.45"/>
    <row r="3816" s="1" customFormat="1" x14ac:dyDescent="0.45"/>
    <row r="3817" s="1" customFormat="1" x14ac:dyDescent="0.45"/>
    <row r="3818" s="1" customFormat="1" x14ac:dyDescent="0.45"/>
    <row r="3819" s="1" customFormat="1" x14ac:dyDescent="0.45"/>
    <row r="3820" s="1" customFormat="1" x14ac:dyDescent="0.45"/>
    <row r="3821" s="1" customFormat="1" x14ac:dyDescent="0.45"/>
    <row r="3822" s="1" customFormat="1" x14ac:dyDescent="0.45"/>
    <row r="3823" s="1" customFormat="1" x14ac:dyDescent="0.45"/>
    <row r="3824" s="1" customFormat="1" x14ac:dyDescent="0.45"/>
    <row r="3825" s="1" customFormat="1" x14ac:dyDescent="0.45"/>
    <row r="3826" s="1" customFormat="1" x14ac:dyDescent="0.45"/>
    <row r="3827" s="1" customFormat="1" x14ac:dyDescent="0.45"/>
    <row r="3828" s="1" customFormat="1" x14ac:dyDescent="0.45"/>
    <row r="3829" s="1" customFormat="1" x14ac:dyDescent="0.45"/>
    <row r="3830" s="1" customFormat="1" x14ac:dyDescent="0.45"/>
    <row r="3831" s="1" customFormat="1" x14ac:dyDescent="0.45"/>
    <row r="3832" s="1" customFormat="1" x14ac:dyDescent="0.45"/>
    <row r="3833" s="1" customFormat="1" x14ac:dyDescent="0.45"/>
    <row r="3834" s="1" customFormat="1" x14ac:dyDescent="0.45"/>
    <row r="3835" s="1" customFormat="1" x14ac:dyDescent="0.45"/>
    <row r="3836" s="1" customFormat="1" x14ac:dyDescent="0.45"/>
    <row r="3837" s="1" customFormat="1" x14ac:dyDescent="0.45"/>
    <row r="3838" s="1" customFormat="1" x14ac:dyDescent="0.45"/>
    <row r="3839" s="1" customFormat="1" x14ac:dyDescent="0.45"/>
    <row r="3840" s="1" customFormat="1" x14ac:dyDescent="0.45"/>
    <row r="3841" s="1" customFormat="1" x14ac:dyDescent="0.45"/>
    <row r="3842" s="1" customFormat="1" x14ac:dyDescent="0.45"/>
    <row r="3843" s="1" customFormat="1" x14ac:dyDescent="0.45"/>
    <row r="3844" s="1" customFormat="1" x14ac:dyDescent="0.45"/>
    <row r="3845" s="1" customFormat="1" x14ac:dyDescent="0.45"/>
    <row r="3846" s="1" customFormat="1" x14ac:dyDescent="0.45"/>
    <row r="3847" s="1" customFormat="1" x14ac:dyDescent="0.45"/>
    <row r="3848" s="1" customFormat="1" x14ac:dyDescent="0.45"/>
    <row r="3849" s="1" customFormat="1" x14ac:dyDescent="0.45"/>
    <row r="3850" s="1" customFormat="1" x14ac:dyDescent="0.45"/>
    <row r="3851" s="1" customFormat="1" x14ac:dyDescent="0.45"/>
    <row r="3852" s="1" customFormat="1" x14ac:dyDescent="0.45"/>
    <row r="3853" s="1" customFormat="1" x14ac:dyDescent="0.45"/>
    <row r="3854" s="1" customFormat="1" x14ac:dyDescent="0.45"/>
    <row r="3855" s="1" customFormat="1" x14ac:dyDescent="0.45"/>
    <row r="3856" s="1" customFormat="1" x14ac:dyDescent="0.45"/>
    <row r="3857" s="1" customFormat="1" x14ac:dyDescent="0.45"/>
    <row r="3858" s="1" customFormat="1" x14ac:dyDescent="0.45"/>
    <row r="3859" s="1" customFormat="1" x14ac:dyDescent="0.45"/>
    <row r="3860" s="1" customFormat="1" x14ac:dyDescent="0.45"/>
    <row r="3861" s="1" customFormat="1" x14ac:dyDescent="0.45"/>
    <row r="3862" s="1" customFormat="1" x14ac:dyDescent="0.45"/>
    <row r="3863" s="1" customFormat="1" x14ac:dyDescent="0.45"/>
    <row r="3864" s="1" customFormat="1" x14ac:dyDescent="0.45"/>
    <row r="3865" s="1" customFormat="1" x14ac:dyDescent="0.45"/>
    <row r="3866" s="1" customFormat="1" x14ac:dyDescent="0.45"/>
    <row r="3867" s="1" customFormat="1" x14ac:dyDescent="0.45"/>
    <row r="3868" s="1" customFormat="1" x14ac:dyDescent="0.45"/>
    <row r="3869" s="1" customFormat="1" x14ac:dyDescent="0.45"/>
    <row r="3870" s="1" customFormat="1" x14ac:dyDescent="0.45"/>
    <row r="3871" s="1" customFormat="1" x14ac:dyDescent="0.45"/>
    <row r="3872" s="1" customFormat="1" x14ac:dyDescent="0.45"/>
    <row r="3873" s="1" customFormat="1" x14ac:dyDescent="0.45"/>
    <row r="3874" s="1" customFormat="1" x14ac:dyDescent="0.45"/>
    <row r="3875" s="1" customFormat="1" x14ac:dyDescent="0.45"/>
    <row r="3876" s="1" customFormat="1" x14ac:dyDescent="0.45"/>
    <row r="3877" s="1" customFormat="1" x14ac:dyDescent="0.45"/>
    <row r="3878" s="1" customFormat="1" x14ac:dyDescent="0.45"/>
    <row r="3879" s="1" customFormat="1" x14ac:dyDescent="0.45"/>
    <row r="3880" s="1" customFormat="1" x14ac:dyDescent="0.45"/>
    <row r="3881" s="1" customFormat="1" x14ac:dyDescent="0.45"/>
    <row r="3882" s="1" customFormat="1" x14ac:dyDescent="0.45"/>
    <row r="3883" s="1" customFormat="1" x14ac:dyDescent="0.45"/>
    <row r="3884" s="1" customFormat="1" x14ac:dyDescent="0.45"/>
    <row r="3885" s="1" customFormat="1" x14ac:dyDescent="0.45"/>
    <row r="3886" s="1" customFormat="1" x14ac:dyDescent="0.45"/>
    <row r="3887" s="1" customFormat="1" x14ac:dyDescent="0.45"/>
    <row r="3888" s="1" customFormat="1" x14ac:dyDescent="0.45"/>
    <row r="3889" s="1" customFormat="1" x14ac:dyDescent="0.45"/>
    <row r="3890" s="1" customFormat="1" x14ac:dyDescent="0.45"/>
    <row r="3891" s="1" customFormat="1" x14ac:dyDescent="0.45"/>
    <row r="3892" s="1" customFormat="1" x14ac:dyDescent="0.45"/>
    <row r="3893" s="1" customFormat="1" x14ac:dyDescent="0.45"/>
    <row r="3894" s="1" customFormat="1" x14ac:dyDescent="0.45"/>
    <row r="3895" s="1" customFormat="1" x14ac:dyDescent="0.45"/>
    <row r="3896" s="1" customFormat="1" x14ac:dyDescent="0.45"/>
    <row r="3897" s="1" customFormat="1" x14ac:dyDescent="0.45"/>
    <row r="3898" s="1" customFormat="1" x14ac:dyDescent="0.45"/>
    <row r="3899" s="1" customFormat="1" x14ac:dyDescent="0.45"/>
    <row r="3900" s="1" customFormat="1" x14ac:dyDescent="0.45"/>
    <row r="3901" s="1" customFormat="1" x14ac:dyDescent="0.45"/>
    <row r="3902" s="1" customFormat="1" x14ac:dyDescent="0.45"/>
    <row r="3903" s="1" customFormat="1" x14ac:dyDescent="0.45"/>
    <row r="3904" s="1" customFormat="1" x14ac:dyDescent="0.45"/>
    <row r="3905" s="1" customFormat="1" x14ac:dyDescent="0.45"/>
    <row r="3906" s="1" customFormat="1" x14ac:dyDescent="0.45"/>
    <row r="3907" s="1" customFormat="1" x14ac:dyDescent="0.45"/>
    <row r="3908" s="1" customFormat="1" x14ac:dyDescent="0.45"/>
    <row r="3909" s="1" customFormat="1" x14ac:dyDescent="0.45"/>
    <row r="3910" s="1" customFormat="1" x14ac:dyDescent="0.45"/>
    <row r="3911" s="1" customFormat="1" x14ac:dyDescent="0.45"/>
    <row r="3912" s="1" customFormat="1" x14ac:dyDescent="0.45"/>
    <row r="3913" s="1" customFormat="1" x14ac:dyDescent="0.45"/>
    <row r="3914" s="1" customFormat="1" x14ac:dyDescent="0.45"/>
    <row r="3915" s="1" customFormat="1" x14ac:dyDescent="0.45"/>
    <row r="3916" s="1" customFormat="1" x14ac:dyDescent="0.45"/>
    <row r="3917" s="1" customFormat="1" x14ac:dyDescent="0.45"/>
    <row r="3918" s="1" customFormat="1" x14ac:dyDescent="0.45"/>
    <row r="3919" s="1" customFormat="1" x14ac:dyDescent="0.45"/>
    <row r="3920" s="1" customFormat="1" x14ac:dyDescent="0.45"/>
    <row r="3921" s="1" customFormat="1" x14ac:dyDescent="0.45"/>
    <row r="3922" s="1" customFormat="1" x14ac:dyDescent="0.45"/>
    <row r="3923" s="1" customFormat="1" x14ac:dyDescent="0.45"/>
    <row r="3924" s="1" customFormat="1" x14ac:dyDescent="0.45"/>
    <row r="3925" s="1" customFormat="1" x14ac:dyDescent="0.45"/>
    <row r="3926" s="1" customFormat="1" x14ac:dyDescent="0.45"/>
    <row r="3927" s="1" customFormat="1" x14ac:dyDescent="0.45"/>
    <row r="3928" s="1" customFormat="1" x14ac:dyDescent="0.45"/>
    <row r="3929" s="1" customFormat="1" x14ac:dyDescent="0.45"/>
    <row r="3930" s="1" customFormat="1" x14ac:dyDescent="0.45"/>
    <row r="3931" s="1" customFormat="1" x14ac:dyDescent="0.45"/>
    <row r="3932" s="1" customFormat="1" x14ac:dyDescent="0.45"/>
    <row r="3933" s="1" customFormat="1" x14ac:dyDescent="0.45"/>
    <row r="3934" s="1" customFormat="1" x14ac:dyDescent="0.45"/>
    <row r="3935" s="1" customFormat="1" x14ac:dyDescent="0.45"/>
    <row r="3936" s="1" customFormat="1" x14ac:dyDescent="0.45"/>
    <row r="3937" s="1" customFormat="1" x14ac:dyDescent="0.45"/>
    <row r="3938" s="1" customFormat="1" x14ac:dyDescent="0.45"/>
    <row r="3939" s="1" customFormat="1" x14ac:dyDescent="0.45"/>
    <row r="3940" s="1" customFormat="1" x14ac:dyDescent="0.45"/>
    <row r="3941" s="1" customFormat="1" x14ac:dyDescent="0.45"/>
    <row r="3942" s="1" customFormat="1" x14ac:dyDescent="0.45"/>
    <row r="3943" s="1" customFormat="1" x14ac:dyDescent="0.45"/>
    <row r="3944" s="1" customFormat="1" x14ac:dyDescent="0.45"/>
    <row r="3945" s="1" customFormat="1" x14ac:dyDescent="0.45"/>
    <row r="3946" s="1" customFormat="1" x14ac:dyDescent="0.45"/>
    <row r="3947" s="1" customFormat="1" x14ac:dyDescent="0.45"/>
    <row r="3948" s="1" customFormat="1" x14ac:dyDescent="0.45"/>
    <row r="3949" s="1" customFormat="1" x14ac:dyDescent="0.45"/>
    <row r="3950" s="1" customFormat="1" x14ac:dyDescent="0.45"/>
    <row r="3951" s="1" customFormat="1" x14ac:dyDescent="0.45"/>
    <row r="3952" s="1" customFormat="1" x14ac:dyDescent="0.45"/>
    <row r="3953" s="1" customFormat="1" x14ac:dyDescent="0.45"/>
    <row r="3954" s="1" customFormat="1" x14ac:dyDescent="0.45"/>
    <row r="3955" s="1" customFormat="1" x14ac:dyDescent="0.45"/>
    <row r="3956" s="1" customFormat="1" x14ac:dyDescent="0.45"/>
    <row r="3957" s="1" customFormat="1" x14ac:dyDescent="0.45"/>
    <row r="3958" s="1" customFormat="1" x14ac:dyDescent="0.45"/>
    <row r="3959" s="1" customFormat="1" x14ac:dyDescent="0.45"/>
    <row r="3960" s="1" customFormat="1" x14ac:dyDescent="0.45"/>
    <row r="3961" s="1" customFormat="1" x14ac:dyDescent="0.45"/>
    <row r="3962" s="1" customFormat="1" x14ac:dyDescent="0.45"/>
    <row r="3963" s="1" customFormat="1" x14ac:dyDescent="0.45"/>
    <row r="3964" s="1" customFormat="1" x14ac:dyDescent="0.45"/>
    <row r="3965" s="1" customFormat="1" x14ac:dyDescent="0.45"/>
    <row r="3966" s="1" customFormat="1" x14ac:dyDescent="0.45"/>
    <row r="3967" s="1" customFormat="1" x14ac:dyDescent="0.45"/>
    <row r="3968" s="1" customFormat="1" x14ac:dyDescent="0.45"/>
    <row r="3969" s="1" customFormat="1" x14ac:dyDescent="0.45"/>
    <row r="3970" s="1" customFormat="1" x14ac:dyDescent="0.45"/>
    <row r="3971" s="1" customFormat="1" x14ac:dyDescent="0.45"/>
    <row r="3972" s="1" customFormat="1" x14ac:dyDescent="0.45"/>
    <row r="3973" s="1" customFormat="1" x14ac:dyDescent="0.45"/>
    <row r="3974" s="1" customFormat="1" x14ac:dyDescent="0.45"/>
    <row r="3975" s="1" customFormat="1" x14ac:dyDescent="0.45"/>
    <row r="3976" s="1" customFormat="1" x14ac:dyDescent="0.45"/>
    <row r="3977" s="1" customFormat="1" x14ac:dyDescent="0.45"/>
    <row r="3978" s="1" customFormat="1" x14ac:dyDescent="0.45"/>
    <row r="3979" s="1" customFormat="1" x14ac:dyDescent="0.45"/>
    <row r="3980" s="1" customFormat="1" x14ac:dyDescent="0.45"/>
    <row r="3981" s="1" customFormat="1" x14ac:dyDescent="0.45"/>
    <row r="3982" s="1" customFormat="1" x14ac:dyDescent="0.45"/>
    <row r="3983" s="1" customFormat="1" x14ac:dyDescent="0.45"/>
    <row r="3984" s="1" customFormat="1" x14ac:dyDescent="0.45"/>
    <row r="3985" s="1" customFormat="1" x14ac:dyDescent="0.45"/>
    <row r="3986" s="1" customFormat="1" x14ac:dyDescent="0.45"/>
    <row r="3987" s="1" customFormat="1" x14ac:dyDescent="0.45"/>
    <row r="3988" s="1" customFormat="1" x14ac:dyDescent="0.45"/>
    <row r="3989" s="1" customFormat="1" x14ac:dyDescent="0.45"/>
    <row r="3990" s="1" customFormat="1" x14ac:dyDescent="0.45"/>
    <row r="3991" s="1" customFormat="1" x14ac:dyDescent="0.45"/>
    <row r="3992" s="1" customFormat="1" x14ac:dyDescent="0.45"/>
    <row r="3993" s="1" customFormat="1" x14ac:dyDescent="0.45"/>
    <row r="3994" s="1" customFormat="1" x14ac:dyDescent="0.45"/>
    <row r="3995" s="1" customFormat="1" x14ac:dyDescent="0.45"/>
    <row r="3996" s="1" customFormat="1" x14ac:dyDescent="0.45"/>
    <row r="3997" s="1" customFormat="1" x14ac:dyDescent="0.45"/>
    <row r="3998" s="1" customFormat="1" x14ac:dyDescent="0.45"/>
    <row r="3999" s="1" customFormat="1" x14ac:dyDescent="0.45"/>
    <row r="4000" s="1" customFormat="1" x14ac:dyDescent="0.45"/>
    <row r="4001" s="1" customFormat="1" x14ac:dyDescent="0.45"/>
    <row r="4002" s="1" customFormat="1" x14ac:dyDescent="0.45"/>
    <row r="4003" s="1" customFormat="1" x14ac:dyDescent="0.45"/>
    <row r="4004" s="1" customFormat="1" x14ac:dyDescent="0.45"/>
    <row r="4005" s="1" customFormat="1" x14ac:dyDescent="0.45"/>
    <row r="4006" s="1" customFormat="1" x14ac:dyDescent="0.45"/>
    <row r="4007" s="1" customFormat="1" x14ac:dyDescent="0.45"/>
    <row r="4008" s="1" customFormat="1" x14ac:dyDescent="0.45"/>
    <row r="4009" s="1" customFormat="1" x14ac:dyDescent="0.45"/>
    <row r="4010" s="1" customFormat="1" x14ac:dyDescent="0.45"/>
    <row r="4011" s="1" customFormat="1" x14ac:dyDescent="0.45"/>
    <row r="4012" s="1" customFormat="1" x14ac:dyDescent="0.45"/>
    <row r="4013" s="1" customFormat="1" x14ac:dyDescent="0.45"/>
    <row r="4014" s="1" customFormat="1" x14ac:dyDescent="0.45"/>
    <row r="4015" s="1" customFormat="1" x14ac:dyDescent="0.45"/>
    <row r="4016" s="1" customFormat="1" x14ac:dyDescent="0.45"/>
    <row r="4017" s="1" customFormat="1" x14ac:dyDescent="0.45"/>
    <row r="4018" s="1" customFormat="1" x14ac:dyDescent="0.45"/>
    <row r="4019" s="1" customFormat="1" x14ac:dyDescent="0.45"/>
    <row r="4020" s="1" customFormat="1" x14ac:dyDescent="0.45"/>
    <row r="4021" s="1" customFormat="1" x14ac:dyDescent="0.45"/>
    <row r="4022" s="1" customFormat="1" x14ac:dyDescent="0.45"/>
    <row r="4023" s="1" customFormat="1" x14ac:dyDescent="0.45"/>
    <row r="4024" s="1" customFormat="1" x14ac:dyDescent="0.45"/>
    <row r="4025" s="1" customFormat="1" x14ac:dyDescent="0.45"/>
    <row r="4026" s="1" customFormat="1" x14ac:dyDescent="0.45"/>
    <row r="4027" s="1" customFormat="1" x14ac:dyDescent="0.45"/>
    <row r="4028" s="1" customFormat="1" x14ac:dyDescent="0.45"/>
    <row r="4029" s="1" customFormat="1" x14ac:dyDescent="0.45"/>
    <row r="4030" s="1" customFormat="1" x14ac:dyDescent="0.45"/>
    <row r="4031" s="1" customFormat="1" x14ac:dyDescent="0.45"/>
    <row r="4032" s="1" customFormat="1" x14ac:dyDescent="0.45"/>
    <row r="4033" s="1" customFormat="1" x14ac:dyDescent="0.45"/>
    <row r="4034" s="1" customFormat="1" x14ac:dyDescent="0.45"/>
    <row r="4035" s="1" customFormat="1" x14ac:dyDescent="0.45"/>
    <row r="4036" s="1" customFormat="1" x14ac:dyDescent="0.45"/>
    <row r="4037" s="1" customFormat="1" x14ac:dyDescent="0.45"/>
    <row r="4038" s="1" customFormat="1" x14ac:dyDescent="0.45"/>
    <row r="4039" s="1" customFormat="1" x14ac:dyDescent="0.45"/>
    <row r="4040" s="1" customFormat="1" x14ac:dyDescent="0.45"/>
    <row r="4041" s="1" customFormat="1" x14ac:dyDescent="0.45"/>
    <row r="4042" s="1" customFormat="1" x14ac:dyDescent="0.45"/>
    <row r="4043" s="1" customFormat="1" x14ac:dyDescent="0.45"/>
    <row r="4044" s="1" customFormat="1" x14ac:dyDescent="0.45"/>
    <row r="4045" s="1" customFormat="1" x14ac:dyDescent="0.45"/>
    <row r="4046" s="1" customFormat="1" x14ac:dyDescent="0.45"/>
    <row r="4047" s="1" customFormat="1" x14ac:dyDescent="0.45"/>
    <row r="4048" s="1" customFormat="1" x14ac:dyDescent="0.45"/>
    <row r="4049" s="1" customFormat="1" x14ac:dyDescent="0.45"/>
    <row r="4050" s="1" customFormat="1" x14ac:dyDescent="0.45"/>
    <row r="4051" s="1" customFormat="1" x14ac:dyDescent="0.45"/>
    <row r="4052" s="1" customFormat="1" x14ac:dyDescent="0.45"/>
    <row r="4053" s="1" customFormat="1" x14ac:dyDescent="0.45"/>
    <row r="4054" s="1" customFormat="1" x14ac:dyDescent="0.45"/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34608-DD79-4EEB-A4EA-BFE86E2393BD}">
  <dimension ref="A1:K15"/>
  <sheetViews>
    <sheetView workbookViewId="0">
      <selection activeCell="K10" sqref="K10"/>
    </sheetView>
  </sheetViews>
  <sheetFormatPr defaultRowHeight="10.8" x14ac:dyDescent="0.45"/>
  <cols>
    <col min="1" max="8" width="5.19921875" style="1" bestFit="1" customWidth="1"/>
    <col min="9" max="9" width="5.19921875" style="1" customWidth="1"/>
    <col min="10" max="12" width="5.19921875" style="1" bestFit="1" customWidth="1"/>
    <col min="13" max="16384" width="8.796875" style="1"/>
  </cols>
  <sheetData>
    <row r="1" spans="1:11" x14ac:dyDescent="0.45">
      <c r="A1" s="1" t="s">
        <v>859</v>
      </c>
      <c r="B1" s="1" t="s">
        <v>860</v>
      </c>
      <c r="C1" s="1" t="s">
        <v>862</v>
      </c>
      <c r="G1" s="1" t="s">
        <v>870</v>
      </c>
    </row>
    <row r="2" spans="1:11" x14ac:dyDescent="0.45">
      <c r="B2" s="47" t="s">
        <v>11</v>
      </c>
      <c r="C2" s="47" t="s">
        <v>11</v>
      </c>
      <c r="D2" s="47" t="s">
        <v>10</v>
      </c>
      <c r="E2" s="47" t="s">
        <v>10</v>
      </c>
      <c r="F2" s="47" t="s">
        <v>10</v>
      </c>
      <c r="G2" s="47" t="s">
        <v>11</v>
      </c>
      <c r="H2" s="47" t="s">
        <v>64</v>
      </c>
      <c r="I2" s="47" t="s">
        <v>10</v>
      </c>
      <c r="J2" s="47" t="s">
        <v>10</v>
      </c>
    </row>
    <row r="3" spans="1:11" x14ac:dyDescent="0.45">
      <c r="B3" s="1" t="s">
        <v>861</v>
      </c>
      <c r="C3" s="1" t="s">
        <v>863</v>
      </c>
      <c r="D3" s="1" t="s">
        <v>866</v>
      </c>
      <c r="E3" s="1" t="s">
        <v>864</v>
      </c>
      <c r="F3" s="1" t="s">
        <v>865</v>
      </c>
      <c r="G3" s="1" t="s">
        <v>871</v>
      </c>
      <c r="I3" s="1" t="s">
        <v>873</v>
      </c>
      <c r="J3" s="1" t="s">
        <v>877</v>
      </c>
    </row>
    <row r="4" spans="1:11" x14ac:dyDescent="0.45">
      <c r="C4" s="47" t="s">
        <v>11</v>
      </c>
      <c r="D4" s="47" t="s">
        <v>11</v>
      </c>
      <c r="G4" s="47" t="s">
        <v>11</v>
      </c>
      <c r="H4" s="47" t="s">
        <v>10</v>
      </c>
      <c r="I4" s="47" t="s">
        <v>11</v>
      </c>
    </row>
    <row r="5" spans="1:11" x14ac:dyDescent="0.45">
      <c r="C5" s="1" t="s">
        <v>868</v>
      </c>
      <c r="D5" s="1" t="s">
        <v>867</v>
      </c>
      <c r="G5" s="1" t="s">
        <v>872</v>
      </c>
      <c r="H5" s="1" t="s">
        <v>878</v>
      </c>
      <c r="I5" s="1" t="s">
        <v>875</v>
      </c>
    </row>
    <row r="6" spans="1:11" x14ac:dyDescent="0.45">
      <c r="D6" s="47" t="s">
        <v>11</v>
      </c>
      <c r="G6" s="47" t="s">
        <v>11</v>
      </c>
    </row>
    <row r="7" spans="1:11" x14ac:dyDescent="0.45">
      <c r="D7" s="1" t="s">
        <v>869</v>
      </c>
      <c r="G7" s="1" t="s">
        <v>874</v>
      </c>
    </row>
    <row r="8" spans="1:11" x14ac:dyDescent="0.45">
      <c r="G8" s="47" t="s">
        <v>11</v>
      </c>
      <c r="H8" s="47" t="s">
        <v>10</v>
      </c>
      <c r="I8" s="47" t="s">
        <v>10</v>
      </c>
    </row>
    <row r="9" spans="1:11" x14ac:dyDescent="0.45">
      <c r="G9" s="1" t="s">
        <v>876</v>
      </c>
      <c r="H9" s="1" t="s">
        <v>879</v>
      </c>
      <c r="I9" s="1" t="s">
        <v>887</v>
      </c>
    </row>
    <row r="10" spans="1:11" x14ac:dyDescent="0.45">
      <c r="H10" s="47" t="s">
        <v>888</v>
      </c>
      <c r="I10" s="47" t="s">
        <v>11</v>
      </c>
      <c r="J10" s="47" t="s">
        <v>10</v>
      </c>
      <c r="K10" s="47" t="s">
        <v>10</v>
      </c>
    </row>
    <row r="11" spans="1:11" x14ac:dyDescent="0.45">
      <c r="H11" s="47" t="s">
        <v>888</v>
      </c>
      <c r="I11" s="1" t="s">
        <v>889</v>
      </c>
      <c r="J11" s="1" t="s">
        <v>890</v>
      </c>
      <c r="K11" s="1" t="s">
        <v>891</v>
      </c>
    </row>
    <row r="12" spans="1:11" x14ac:dyDescent="0.45">
      <c r="H12" s="47" t="s">
        <v>11</v>
      </c>
      <c r="I12" s="47" t="s">
        <v>10</v>
      </c>
      <c r="J12" s="47" t="s">
        <v>10</v>
      </c>
      <c r="K12" s="47" t="s">
        <v>10</v>
      </c>
    </row>
    <row r="13" spans="1:11" x14ac:dyDescent="0.45">
      <c r="H13" s="1" t="s">
        <v>880</v>
      </c>
      <c r="I13" s="1" t="s">
        <v>885</v>
      </c>
      <c r="J13" s="1" t="s">
        <v>883</v>
      </c>
      <c r="K13" s="1" t="s">
        <v>882</v>
      </c>
    </row>
    <row r="14" spans="1:11" x14ac:dyDescent="0.45">
      <c r="H14" s="47" t="s">
        <v>11</v>
      </c>
      <c r="I14" s="47" t="s">
        <v>64</v>
      </c>
      <c r="J14" s="47" t="s">
        <v>11</v>
      </c>
      <c r="K14" s="47" t="s">
        <v>10</v>
      </c>
    </row>
    <row r="15" spans="1:11" x14ac:dyDescent="0.45">
      <c r="H15" s="1" t="s">
        <v>881</v>
      </c>
      <c r="J15" s="1" t="s">
        <v>884</v>
      </c>
      <c r="K15" s="1" t="s">
        <v>886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命題一覧</vt:lpstr>
      <vt:lpstr>参照図</vt:lpstr>
      <vt:lpstr>前後関係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kanrinin</dc:creator>
  <cp:lastModifiedBy>岡本 正史</cp:lastModifiedBy>
  <dcterms:created xsi:type="dcterms:W3CDTF">2023-08-09T22:06:06Z</dcterms:created>
  <dcterms:modified xsi:type="dcterms:W3CDTF">2025-12-08T22:10:42Z</dcterms:modified>
</cp:coreProperties>
</file>